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erformance Review #1 (Mentor N" sheetId="1" r:id="rId3"/>
    <sheet state="visible" name="Performance Review #2 (Mentor N" sheetId="2" r:id="rId4"/>
    <sheet state="visible" name="Performance Review #3 (Mentor N" sheetId="3" r:id="rId5"/>
    <sheet state="visible" name="SUMMARY" sheetId="4" r:id="rId6"/>
    <sheet state="visible" name="Grading Scale" sheetId="5" r:id="rId7"/>
  </sheets>
  <definedNames/>
  <calcPr/>
</workbook>
</file>

<file path=xl/sharedStrings.xml><?xml version="1.0" encoding="utf-8"?>
<sst xmlns="http://schemas.openxmlformats.org/spreadsheetml/2006/main" count="662" uniqueCount="375">
  <si>
    <t>EXAMINATION (Subjective)</t>
  </si>
  <si>
    <t>Conduct a SUBJECTIVE examination/re-examination while considering:</t>
  </si>
  <si>
    <r>
      <t xml:space="preserve">communication to build </t>
    </r>
    <r>
      <rPr>
        <rFont val="Calibri"/>
        <b/>
        <color rgb="FF000000"/>
        <sz val="10.0"/>
      </rPr>
      <t>theraepeutic alliance</t>
    </r>
    <r>
      <rPr>
        <rFont val="Calibri"/>
        <color rgb="FF000000"/>
        <sz val="10.0"/>
      </rPr>
      <t xml:space="preserve"> </t>
    </r>
  </si>
  <si>
    <r>
      <t xml:space="preserve">ideal communication to best match the </t>
    </r>
    <r>
      <rPr>
        <rFont val="Calibri"/>
        <b/>
        <color rgb="FF000000"/>
        <sz val="10.0"/>
      </rPr>
      <t>patient’s cognitive level</t>
    </r>
    <r>
      <rPr>
        <rFont val="Calibri"/>
        <color rgb="FF000000"/>
        <sz val="10.0"/>
      </rPr>
      <t xml:space="preserve"> and learning style (e.g. avoiding PT jargon)</t>
    </r>
  </si>
  <si>
    <r>
      <t xml:space="preserve">patient’s </t>
    </r>
    <r>
      <rPr>
        <rFont val="Calibri"/>
        <b/>
        <color rgb="FF000000"/>
        <sz val="10.0"/>
      </rPr>
      <t xml:space="preserve">current level of function (CLOF) </t>
    </r>
    <r>
      <rPr>
        <rFont val="Calibri"/>
        <color rgb="FF000000"/>
        <sz val="10.0"/>
      </rPr>
      <t xml:space="preserve">and ability to participate in desired tasks </t>
    </r>
  </si>
  <si>
    <r>
      <t>area</t>
    </r>
    <r>
      <rPr>
        <rFont val="Calibri"/>
        <color rgb="FF000000"/>
        <sz val="10.0"/>
      </rPr>
      <t>(s) of the patient’s symptoms</t>
    </r>
  </si>
  <si>
    <r>
      <t>nature (compression/tension/shear) &amp; MOI (mechanism of injury)</t>
    </r>
    <r>
      <rPr>
        <rFont val="Calibri"/>
        <color rgb="FF000000"/>
        <sz val="10.0"/>
      </rPr>
      <t xml:space="preserve"> of the patient’s injury &amp; symptoms</t>
    </r>
  </si>
  <si>
    <r>
      <t>time</t>
    </r>
    <r>
      <rPr>
        <rFont val="Calibri"/>
        <color rgb="FF000000"/>
        <sz val="10.0"/>
      </rPr>
      <t xml:space="preserve"> behavior of the symptoms.</t>
    </r>
  </si>
  <si>
    <r>
      <t xml:space="preserve">level of </t>
    </r>
    <r>
      <rPr>
        <rFont val="Calibri"/>
        <b/>
        <color rgb="FF000000"/>
        <sz val="10.0"/>
      </rPr>
      <t>irritability</t>
    </r>
    <r>
      <rPr>
        <rFont val="Calibri"/>
        <color rgb="FF000000"/>
        <sz val="10.0"/>
      </rPr>
      <t xml:space="preserve"> (e.g. ease of provoking, ease of relieving)</t>
    </r>
  </si>
  <si>
    <r>
      <t xml:space="preserve">level of </t>
    </r>
    <r>
      <rPr>
        <rFont val="Calibri"/>
        <b/>
        <color rgb="FF000000"/>
        <sz val="10.0"/>
      </rPr>
      <t>severity</t>
    </r>
    <r>
      <rPr>
        <rFont val="Calibri"/>
        <color rgb="FF000000"/>
        <sz val="10.0"/>
      </rPr>
      <t xml:space="preserve"> of the symptoms (e.g. actual loss of function related to patient life demands)</t>
    </r>
  </si>
  <si>
    <r>
      <t>symptom’s</t>
    </r>
    <r>
      <rPr>
        <rFont val="Calibri"/>
        <b/>
        <color rgb="FF000000"/>
        <sz val="10.0"/>
      </rPr>
      <t xml:space="preserve"> aggravating factors</t>
    </r>
  </si>
  <si>
    <r>
      <t xml:space="preserve">symptom’s </t>
    </r>
    <r>
      <rPr>
        <rFont val="Calibri"/>
        <b/>
        <color rgb="FF000000"/>
        <sz val="10.0"/>
      </rPr>
      <t xml:space="preserve">easing factors </t>
    </r>
    <r>
      <rPr>
        <rFont val="Calibri"/>
        <color rgb="FF000000"/>
        <sz val="10.0"/>
      </rPr>
      <t>(e.g. meds, postures, exercises, medical intervention, etc)</t>
    </r>
  </si>
  <si>
    <r>
      <t>patient’s</t>
    </r>
    <r>
      <rPr>
        <rFont val="Calibri"/>
        <b/>
        <color rgb="FF000000"/>
        <sz val="10.0"/>
      </rPr>
      <t xml:space="preserve"> psychosocial</t>
    </r>
    <r>
      <rPr>
        <rFont val="Calibri"/>
        <color rgb="FF000000"/>
        <sz val="10.0"/>
      </rPr>
      <t xml:space="preserve"> response to his/her current situation</t>
    </r>
  </si>
  <si>
    <r>
      <t>social/contextual factors</t>
    </r>
    <r>
      <rPr>
        <rFont val="Calibri"/>
        <color rgb="FF000000"/>
        <sz val="10.0"/>
      </rPr>
      <t xml:space="preserve"> (e.g. positive &amp; negative, home/work enviornment, complicating factors, etc.)</t>
    </r>
  </si>
  <si>
    <r>
      <t>self-reported intake data</t>
    </r>
    <r>
      <rPr>
        <rFont val="Calibri"/>
        <color rgb="FF000000"/>
        <sz val="10.0"/>
      </rPr>
      <t xml:space="preserve"> during history taking/interview (e.g. REG, med list, FOTO, FABQ, Self-Efficacy, VAS/pain scale, etc.)</t>
    </r>
  </si>
  <si>
    <t xml:space="preserve">Totals </t>
  </si>
  <si>
    <t>SUBJECTIVE EXAM TOTAL</t>
  </si>
  <si>
    <t>WEIGHTED AVERAGE</t>
  </si>
  <si>
    <t>EXAMINATION (Objective)</t>
  </si>
  <si>
    <t>POSTURE/STRUCTURE</t>
  </si>
  <si>
    <r>
      <t xml:space="preserve">postural alignment </t>
    </r>
    <r>
      <rPr>
        <rFont val="Calibri"/>
        <color rgb="FF000000"/>
        <sz val="10.0"/>
      </rPr>
      <t>during static and dynamic activities (spine and extremities)</t>
    </r>
  </si>
  <si>
    <r>
      <t>muscle</t>
    </r>
    <r>
      <rPr>
        <rFont val="Calibri"/>
        <color rgb="FF000000"/>
        <sz val="10.0"/>
      </rPr>
      <t xml:space="preserve"> </t>
    </r>
    <r>
      <rPr>
        <rFont val="Calibri"/>
        <b/>
        <color rgb="FF000000"/>
        <sz val="10.0"/>
      </rPr>
      <t xml:space="preserve">atrophy </t>
    </r>
    <r>
      <rPr>
        <rFont val="Calibri"/>
        <color rgb="FF000000"/>
        <sz val="10.0"/>
      </rPr>
      <t xml:space="preserve">via visual observation, palpation, measurement (e.g. tape measure) </t>
    </r>
  </si>
  <si>
    <t xml:space="preserve">MOVEMENT SCREENS </t>
  </si>
  <si>
    <r>
      <t>locomotion</t>
    </r>
    <r>
      <rPr>
        <rFont val="Calibri"/>
        <color rgb="FF000000"/>
        <sz val="10.0"/>
      </rPr>
      <t xml:space="preserve"> (gait, stepping/stairs, jog/run, crawl)</t>
    </r>
  </si>
  <si>
    <r>
      <t>changing body positions</t>
    </r>
    <r>
      <rPr>
        <rFont val="Calibri"/>
        <color rgb="FF000000"/>
        <sz val="10.0"/>
      </rPr>
      <t xml:space="preserve"> (bend, lift, bed mobility, sit/stand, on/off floor, etc).</t>
    </r>
  </si>
  <si>
    <r>
      <t>UE tasks</t>
    </r>
    <r>
      <rPr>
        <rFont val="Calibri"/>
        <color rgb="FF000000"/>
        <sz val="10.0"/>
      </rPr>
      <t xml:space="preserve"> (push, reach, place, carry/manipulate objects, transfers using UE)</t>
    </r>
  </si>
  <si>
    <r>
      <t>patient specific functional movement assessment</t>
    </r>
    <r>
      <rPr>
        <rFont val="Calibri"/>
        <color rgb="FF000000"/>
        <sz val="10.0"/>
      </rPr>
      <t xml:space="preserve"> (e.g. task specific, sport specific, plyometric, etc)</t>
    </r>
  </si>
  <si>
    <t>SYSTEMS SCREENING</t>
  </si>
  <si>
    <r>
      <t>integumentary  system (</t>
    </r>
    <r>
      <rPr>
        <rFont val="Calibri"/>
        <color rgb="FF000000"/>
        <sz val="10.0"/>
      </rPr>
      <t>scarring, signs of inflammation, effusion/edema, infection, rash, etc)</t>
    </r>
  </si>
  <si>
    <r>
      <t>circulatory-pulmonary</t>
    </r>
    <r>
      <rPr>
        <rFont val="Calibri"/>
        <color rgb="FF000000"/>
        <sz val="10.0"/>
      </rPr>
      <t xml:space="preserve"> system (e.g., pulses, PVD, BP, HR, O2 sat, breathing ,etc.)</t>
    </r>
  </si>
  <si>
    <r>
      <t>neurological</t>
    </r>
    <r>
      <rPr>
        <rFont val="Calibri"/>
        <color rgb="FF000000"/>
        <sz val="10.0"/>
      </rPr>
      <t xml:space="preserve"> system (sensation, proprioception, and reflexes)</t>
    </r>
  </si>
  <si>
    <t xml:space="preserve">EXTREMITY </t>
  </si>
  <si>
    <r>
      <t xml:space="preserve">extremity AROM </t>
    </r>
    <r>
      <rPr>
        <rFont val="Calibri"/>
        <color rgb="FF000000"/>
        <sz val="10.0"/>
      </rPr>
      <t xml:space="preserve"> (QQS, movement/symptom relations, etc.)</t>
    </r>
  </si>
  <si>
    <r>
      <t>extremity PROM</t>
    </r>
    <r>
      <rPr>
        <rFont val="Calibri"/>
        <color rgb="FF000000"/>
        <sz val="10.0"/>
      </rPr>
      <t xml:space="preserve">  (QQS, movement/symptom relations, etc.)</t>
    </r>
  </si>
  <si>
    <r>
      <t>extremity joint play:</t>
    </r>
    <r>
      <rPr>
        <rFont val="Calibri"/>
        <color rgb="FF000000"/>
        <sz val="10.0"/>
      </rPr>
      <t xml:space="preserve"> physiologic (rotational), accessory (translatory) </t>
    </r>
  </si>
  <si>
    <r>
      <t>muscle</t>
    </r>
    <r>
      <rPr>
        <rFont val="Calibri"/>
        <color rgb="FF000000"/>
        <sz val="10.0"/>
      </rPr>
      <t xml:space="preserve"> length testing (R1 &amp; R2 considerations to differentiate from joint ROM deficits)</t>
    </r>
  </si>
  <si>
    <r>
      <t>nerve mobility</t>
    </r>
    <r>
      <rPr>
        <rFont val="Calibri"/>
        <color rgb="FF000000"/>
        <sz val="10.0"/>
      </rPr>
      <t xml:space="preserve"> (QQS, movement/symptom relations, etc.)</t>
    </r>
  </si>
  <si>
    <t>special tests</t>
  </si>
  <si>
    <t>SPINE</t>
  </si>
  <si>
    <r>
      <t>spinal</t>
    </r>
    <r>
      <rPr>
        <rFont val="Calibri"/>
        <color rgb="FF000000"/>
        <sz val="10.0"/>
      </rPr>
      <t xml:space="preserve"> </t>
    </r>
    <r>
      <rPr>
        <rFont val="Calibri"/>
        <b/>
        <color rgb="FF000000"/>
        <sz val="10.0"/>
      </rPr>
      <t>AROM</t>
    </r>
    <r>
      <rPr>
        <rFont val="Calibri"/>
        <color rgb="FF000000"/>
        <sz val="10.0"/>
      </rPr>
      <t xml:space="preserve"> (QQS, movement/symptom relations, etc.)</t>
    </r>
  </si>
  <si>
    <r>
      <t xml:space="preserve">spinal PROM </t>
    </r>
    <r>
      <rPr>
        <rFont val="Calibri"/>
        <color rgb="FF000000"/>
        <sz val="10.0"/>
      </rPr>
      <t>gross movements (NON SEGMENTAL)  movement/symptom relationships</t>
    </r>
  </si>
  <si>
    <r>
      <t>PAIVM, PPIVM</t>
    </r>
    <r>
      <rPr>
        <rFont val="Calibri"/>
        <color rgb="FF000000"/>
        <sz val="10.0"/>
      </rPr>
      <t xml:space="preserve"> movement/symptom relationships, gross hypermobility, and gross hypomobility</t>
    </r>
  </si>
  <si>
    <r>
      <t>special tests</t>
    </r>
    <r>
      <rPr>
        <rFont val="Calibri"/>
        <color rgb="FF000000"/>
        <sz val="10.0"/>
      </rPr>
      <t xml:space="preserve"> for joint pain/integrity  (SIJ stress tests, segmental instability testing, etc)</t>
    </r>
  </si>
  <si>
    <r>
      <t>dural mobility</t>
    </r>
    <r>
      <rPr>
        <rFont val="Calibri"/>
        <color rgb="FF000000"/>
        <sz val="10.0"/>
      </rPr>
      <t xml:space="preserve"> (QQS, movement/symptom relations, etc.)</t>
    </r>
  </si>
  <si>
    <t>SOFT TISSUE/PALPATION</t>
  </si>
  <si>
    <r>
      <t xml:space="preserve">palpation of </t>
    </r>
    <r>
      <rPr>
        <rFont val="Calibri"/>
        <b/>
        <color rgb="FF000000"/>
        <sz val="10.0"/>
      </rPr>
      <t xml:space="preserve">muscle tissues </t>
    </r>
    <r>
      <rPr>
        <rFont val="Calibri"/>
        <color rgb="FF000000"/>
        <sz val="10.0"/>
      </rPr>
      <t xml:space="preserve">(e.g., </t>
    </r>
    <r>
      <rPr>
        <rFont val="Calibri"/>
        <b/>
        <color rgb="FF000000"/>
        <sz val="10.0"/>
      </rPr>
      <t>trigger points</t>
    </r>
    <r>
      <rPr>
        <rFont val="Calibri"/>
        <color rgb="FF000000"/>
        <sz val="10.0"/>
      </rPr>
      <t xml:space="preserve">) to </t>
    </r>
    <r>
      <rPr>
        <rFont val="Calibri"/>
        <b/>
        <color rgb="FF000000"/>
        <sz val="10.0"/>
      </rPr>
      <t>palpation</t>
    </r>
    <r>
      <rPr>
        <rFont val="Calibri"/>
        <color rgb="FF000000"/>
        <sz val="10.0"/>
      </rPr>
      <t xml:space="preserve"> (e.g. pain, tone, tissue quality)</t>
    </r>
  </si>
  <si>
    <r>
      <t xml:space="preserve">palpation of </t>
    </r>
    <r>
      <rPr>
        <rFont val="Calibri"/>
        <b/>
        <color rgb="FF000000"/>
        <sz val="10.0"/>
      </rPr>
      <t>non-contractile tissues</t>
    </r>
    <r>
      <rPr>
        <rFont val="Calibri"/>
        <color rgb="FF000000"/>
        <sz val="10.0"/>
      </rPr>
      <t xml:space="preserve"> (e.g., ligament, bone) </t>
    </r>
  </si>
  <si>
    <r>
      <t>soft tissue mobility</t>
    </r>
    <r>
      <rPr>
        <rFont val="Calibri"/>
        <color rgb="FF000000"/>
        <sz val="10.0"/>
      </rPr>
      <t xml:space="preserve"> during manual assessment (e.g. scar, muscle play, myofascia, nerve entrapment sites)</t>
    </r>
  </si>
  <si>
    <t>MOTOR PERFORMANCE (activation, power, strength , endurance &amp; force/symptom relations)</t>
  </si>
  <si>
    <r>
      <t>motor performance</t>
    </r>
    <r>
      <rPr>
        <rFont val="Calibri"/>
        <color rgb="FF000000"/>
        <sz val="10.0"/>
      </rPr>
      <t>: of trunk (thorax/lumbar)</t>
    </r>
  </si>
  <si>
    <r>
      <t>motor performance</t>
    </r>
    <r>
      <rPr>
        <rFont val="Calibri"/>
        <color rgb="FF000000"/>
        <sz val="10.0"/>
      </rPr>
      <t xml:space="preserve">: of UE (shoulder/elbow/wrist/hand) </t>
    </r>
  </si>
  <si>
    <r>
      <t>motor performance</t>
    </r>
    <r>
      <rPr>
        <rFont val="Calibri"/>
        <color rgb="FF000000"/>
        <sz val="10.0"/>
      </rPr>
      <t>: of LE (hip, knee, ankle/foot)</t>
    </r>
  </si>
  <si>
    <r>
      <t>motor performance</t>
    </r>
    <r>
      <rPr>
        <rFont val="Calibri"/>
        <color rgb="FF000000"/>
        <sz val="10.0"/>
      </rPr>
      <t>: of neck (cervical, cervico/thorax, cervico-scapular)</t>
    </r>
  </si>
  <si>
    <t xml:space="preserve">OBJECTIVE EXAM TOTAL </t>
  </si>
  <si>
    <t>.</t>
  </si>
  <si>
    <t>EVALUATION</t>
  </si>
  <si>
    <t>Interpret data from history:</t>
  </si>
  <si>
    <t>Prioritize functional limitations and activity restrictions (e.g. FOTO, patient self report, caregiver)</t>
  </si>
  <si>
    <r>
      <t xml:space="preserve">Assess the patient’s </t>
    </r>
    <r>
      <rPr>
        <rFont val="Calibri"/>
        <b/>
        <color rgb="FF000000"/>
        <sz val="10.0"/>
      </rPr>
      <t>needs, motivations, and goals</t>
    </r>
  </si>
  <si>
    <t>Develop working diagnosis during/prior to examination to include:</t>
  </si>
  <si>
    <r>
      <t xml:space="preserve">possible </t>
    </r>
    <r>
      <rPr>
        <rFont val="Calibri"/>
        <b/>
        <color rgb="FF000000"/>
        <sz val="10.0"/>
      </rPr>
      <t>contraindications</t>
    </r>
    <r>
      <rPr>
        <rFont val="Calibri"/>
        <color rgb="FF000000"/>
        <sz val="10.0"/>
      </rPr>
      <t xml:space="preserve"> for physical therapy intervention</t>
    </r>
  </si>
  <si>
    <r>
      <t xml:space="preserve">the </t>
    </r>
    <r>
      <rPr>
        <rFont val="Calibri"/>
        <b/>
        <color rgb="FF000000"/>
        <sz val="10.0"/>
      </rPr>
      <t>stage</t>
    </r>
    <r>
      <rPr>
        <rFont val="Calibri"/>
        <color rgb="FF000000"/>
        <sz val="10.0"/>
      </rPr>
      <t xml:space="preserve"> of condition </t>
    </r>
  </si>
  <si>
    <r>
      <t xml:space="preserve">the </t>
    </r>
    <r>
      <rPr>
        <rFont val="Calibri"/>
        <b/>
        <color rgb="FF000000"/>
        <sz val="10.0"/>
      </rPr>
      <t>anatomical</t>
    </r>
    <r>
      <rPr>
        <rFont val="Calibri"/>
        <color rgb="FF000000"/>
        <sz val="10.0"/>
      </rPr>
      <t xml:space="preserve"> structures involved with the complaint(s)</t>
    </r>
  </si>
  <si>
    <r>
      <t xml:space="preserve">the </t>
    </r>
    <r>
      <rPr>
        <rFont val="Calibri"/>
        <b/>
        <color rgb="FF000000"/>
        <sz val="10.0"/>
      </rPr>
      <t>PT diagnosis</t>
    </r>
    <r>
      <rPr>
        <rFont val="Calibri"/>
        <color rgb="FF000000"/>
        <sz val="10.0"/>
      </rPr>
      <t xml:space="preserve"> (probable cause(s) of the complaint(s)  considering the movement system) </t>
    </r>
  </si>
  <si>
    <t>Plan the physical examination/select tests and measures that:</t>
  </si>
  <si>
    <r>
      <t xml:space="preserve">are consistent with the history for </t>
    </r>
    <r>
      <rPr>
        <rFont val="Calibri"/>
        <b/>
        <color rgb="FF000000"/>
        <sz val="10.0"/>
      </rPr>
      <t>verifying or refuting the working diagnosis</t>
    </r>
  </si>
  <si>
    <r>
      <t>are appropriately</t>
    </r>
    <r>
      <rPr>
        <rFont val="Calibri"/>
        <b/>
        <color rgb="FF000000"/>
        <sz val="10.0"/>
      </rPr>
      <t xml:space="preserve"> sequenced</t>
    </r>
    <r>
      <rPr>
        <rFont val="Calibri"/>
        <color rgb="FF000000"/>
        <sz val="10.0"/>
      </rPr>
      <t xml:space="preserve"> for verifying or refuting the working diagnosis</t>
    </r>
  </si>
  <si>
    <r>
      <t xml:space="preserve">have </t>
    </r>
    <r>
      <rPr>
        <rFont val="Calibri"/>
        <b/>
        <color rgb="FF000000"/>
        <sz val="10.0"/>
      </rPr>
      <t xml:space="preserve">acceptable measurement properties </t>
    </r>
    <r>
      <rPr>
        <rFont val="Calibri"/>
        <color rgb="FF000000"/>
        <sz val="10.0"/>
      </rPr>
      <t>to verify or refute the working diagnosis</t>
    </r>
  </si>
  <si>
    <t>Interpret data from the physical examination related to:</t>
  </si>
  <si>
    <r>
      <t>stage</t>
    </r>
    <r>
      <rPr>
        <rFont val="Calibri"/>
        <color rgb="FF000000"/>
        <sz val="10.0"/>
      </rPr>
      <t xml:space="preserve"> of the overall condition(s)</t>
    </r>
  </si>
  <si>
    <r>
      <t>phase</t>
    </r>
    <r>
      <rPr>
        <rFont val="Calibri"/>
        <color rgb="FF000000"/>
        <sz val="10.0"/>
      </rPr>
      <t xml:space="preserve"> of tissue healing</t>
    </r>
  </si>
  <si>
    <r>
      <t>irritability</t>
    </r>
    <r>
      <rPr>
        <rFont val="Calibri"/>
        <color rgb="FF000000"/>
        <sz val="10.0"/>
      </rPr>
      <t xml:space="preserve"> of the condition(s)</t>
    </r>
  </si>
  <si>
    <r>
      <t>psychosocial</t>
    </r>
    <r>
      <rPr>
        <rFont val="Calibri"/>
        <color rgb="FF000000"/>
        <sz val="10.0"/>
      </rPr>
      <t xml:space="preserve"> factors</t>
    </r>
  </si>
  <si>
    <t>Select intervention:</t>
  </si>
  <si>
    <r>
      <t xml:space="preserve">strategy </t>
    </r>
    <r>
      <rPr>
        <rFont val="Calibri"/>
        <color rgb="FF000000"/>
        <sz val="10.0"/>
      </rPr>
      <t>rationale and prioritization</t>
    </r>
  </si>
  <si>
    <r>
      <t>tactics</t>
    </r>
    <r>
      <rPr>
        <rFont val="Calibri"/>
        <color rgb="FF000000"/>
        <sz val="10.0"/>
      </rPr>
      <t xml:space="preserve"> rationale and prioritization</t>
    </r>
  </si>
  <si>
    <t>Respond to emerging data from examination and intervention:</t>
  </si>
  <si>
    <r>
      <t>modifying</t>
    </r>
    <r>
      <rPr>
        <rFont val="Calibri"/>
        <color rgb="FF000000"/>
        <sz val="10.0"/>
      </rPr>
      <t xml:space="preserve"> the examination to determine intervention based on emerging data from ongoing re-testing (post test):</t>
    </r>
  </si>
  <si>
    <r>
      <t>re-directing</t>
    </r>
    <r>
      <rPr>
        <rFont val="Calibri"/>
        <color rgb="FF000000"/>
        <sz val="10.0"/>
      </rPr>
      <t xml:space="preserve"> the intervention appropriately based on emerging data from ongoing re-testing (post test)</t>
    </r>
  </si>
  <si>
    <t>Formulate Diagnosis AFTER Examination/Initial Intervention and:</t>
  </si>
  <si>
    <r>
      <t xml:space="preserve">organize data into recognized </t>
    </r>
    <r>
      <rPr>
        <rFont val="Calibri"/>
        <b/>
        <color rgb="FF000000"/>
        <sz val="10.0"/>
      </rPr>
      <t>clusters, syndromes, or categories</t>
    </r>
  </si>
  <si>
    <r>
      <t xml:space="preserve">determine the </t>
    </r>
    <r>
      <rPr>
        <rFont val="Calibri"/>
        <b/>
        <color rgb="FF000000"/>
        <sz val="10.0"/>
      </rPr>
      <t>anatomical</t>
    </r>
    <r>
      <rPr>
        <rFont val="Calibri"/>
        <color rgb="FF000000"/>
        <sz val="10.0"/>
      </rPr>
      <t xml:space="preserve"> structures involved with the complaint(s)</t>
    </r>
  </si>
  <si>
    <r>
      <t>determine the</t>
    </r>
    <r>
      <rPr>
        <rFont val="Calibri"/>
        <b/>
        <color rgb="FF000000"/>
        <sz val="10.0"/>
      </rPr>
      <t xml:space="preserve"> PT diagnosis</t>
    </r>
    <r>
      <rPr>
        <rFont val="Calibri"/>
        <color rgb="FF000000"/>
        <sz val="10.0"/>
      </rPr>
      <t xml:space="preserve"> (movement disorder diagnosis)</t>
    </r>
  </si>
  <si>
    <t>EVALUATION TOTAL</t>
  </si>
  <si>
    <t xml:space="preserve">PROGNOSIS </t>
  </si>
  <si>
    <t>Choose assessment measures to determine:</t>
  </si>
  <si>
    <t>initial responses to intervention</t>
  </si>
  <si>
    <t>long-term responses to intervention</t>
  </si>
  <si>
    <t>Establish plan of care:</t>
  </si>
  <si>
    <t>selecting specific interventions based on impairments and likelihood of patient response</t>
  </si>
  <si>
    <t>prioritizing specific interventions based on impairments and likelihood of patient response</t>
  </si>
  <si>
    <t>to include discharge planning done from visit 1 throughout the plan of care</t>
  </si>
  <si>
    <t>Prognosticate regarding function to predict:</t>
  </si>
  <si>
    <t>optimal level of function that the patient will achieve</t>
  </si>
  <si>
    <t>amount of time needed to reach the optimal level of function</t>
  </si>
  <si>
    <t>PROGNOSIS TOTAL</t>
  </si>
  <si>
    <t>INTERVENTION</t>
  </si>
  <si>
    <t>EDUCATION</t>
  </si>
  <si>
    <r>
      <t xml:space="preserve">his/her </t>
    </r>
    <r>
      <rPr>
        <rFont val="Calibri"/>
        <b/>
        <color rgb="FF000000"/>
        <sz val="10.0"/>
      </rPr>
      <t>diagnosis</t>
    </r>
  </si>
  <si>
    <r>
      <t xml:space="preserve">his/her </t>
    </r>
    <r>
      <rPr>
        <rFont val="Calibri"/>
        <b/>
        <color rgb="FF000000"/>
        <sz val="10.0"/>
      </rPr>
      <t>prognosis and discharge plan</t>
    </r>
  </si>
  <si>
    <r>
      <t>physical therapist responsibility (e.g.</t>
    </r>
    <r>
      <rPr>
        <rFont val="Calibri"/>
        <b/>
        <color rgb="FF000000"/>
        <sz val="10.0"/>
      </rPr>
      <t xml:space="preserve"> plan of care</t>
    </r>
    <r>
      <rPr>
        <rFont val="Calibri"/>
        <color rgb="FF000000"/>
        <sz val="10.0"/>
      </rPr>
      <t>)</t>
    </r>
  </si>
  <si>
    <t>patient responsibility</t>
  </si>
  <si>
    <t>self-management strategies (e.g. self care, home exercise program)</t>
  </si>
  <si>
    <t>THERAPEUTIC EXERCISE (TE)</t>
  </si>
  <si>
    <t>mobility (AROM/PROM to include self mobilization, stretching, etc.)</t>
  </si>
  <si>
    <t>muscle performance (e.g. strength, power)</t>
  </si>
  <si>
    <t>aerobic capacity/metabolic endurance (e.g. steady state, interval training, weight loss, etc.)</t>
  </si>
  <si>
    <t>NEUROMUSCULAR RE-EDUCATION</t>
  </si>
  <si>
    <t>trunk postural control</t>
  </si>
  <si>
    <t>muscle activation (core, scapular, extremity, etc)</t>
  </si>
  <si>
    <t>UE movement coordination</t>
  </si>
  <si>
    <t>LE movement coordination</t>
  </si>
  <si>
    <t>static balance</t>
  </si>
  <si>
    <t>dynamic balance</t>
  </si>
  <si>
    <t>PNF (peripheral neuromuscular faciltiation)</t>
  </si>
  <si>
    <t>THERAPEUTIC ACTIVITIES (TA) &amp; GAIT TRAINING (GT)</t>
  </si>
  <si>
    <t>ergonomics (e.g. sitting, standing, etc)</t>
  </si>
  <si>
    <t>gait training (e.g. gait, stairs, running, etc)</t>
  </si>
  <si>
    <t>transfer training (e.g. sit/stand, bed mobility, on/off floor, lifting, etc)</t>
  </si>
  <si>
    <t>MANUAL THERAPY (MT)</t>
  </si>
  <si>
    <t>soft tissue mobilization of extremities</t>
  </si>
  <si>
    <t>soft tissue mobilization of spine</t>
  </si>
  <si>
    <t>joint mobilization of LE (accessory and/or physiologic)</t>
  </si>
  <si>
    <t>joint mobilization of UE (accessory and/or physiologic)</t>
  </si>
  <si>
    <t>joint mobilization of cervical/thoracic/rib (accessory and/or physiologic)</t>
  </si>
  <si>
    <t>joint mobilization of lumbar/pelvis (accessory and/or physiologic)</t>
  </si>
  <si>
    <t>joint thrust manipulation of periphery</t>
  </si>
  <si>
    <t>joint thrust manipulation of spine</t>
  </si>
  <si>
    <t>mobilization with movement/functional mobilization</t>
  </si>
  <si>
    <t>PHYSICAL AGENTS</t>
  </si>
  <si>
    <t>to facilitate tissue healing</t>
  </si>
  <si>
    <t>to modulate pain</t>
  </si>
  <si>
    <t>for muscle atrophy/recruitment</t>
  </si>
  <si>
    <t>EXTERNAL SUPPORT (e.g. taping, bracing, orthotics/insoles, footwear etc.)</t>
  </si>
  <si>
    <t>to prevent tissue injury</t>
  </si>
  <si>
    <t>to facilitate tissue healing or edema management</t>
  </si>
  <si>
    <t>for neuromuscular re-education</t>
  </si>
  <si>
    <t>for assistive or adaptive devices or equipment</t>
  </si>
  <si>
    <t>INTERVENTION TOTAL</t>
  </si>
  <si>
    <t>OUTCOMES</t>
  </si>
  <si>
    <t xml:space="preserve">Interpret outcomes of ongoing care (notably at re-eval &amp; discharge) related to: </t>
  </si>
  <si>
    <t>self reported questionnaires (e.g. FOTO, FABQ, self-efficacy, ABC, GROC, VAS, etc.)</t>
  </si>
  <si>
    <t>optimization of patient satisfaction (per verbal report or written report)</t>
  </si>
  <si>
    <t>monitoring functional limitations verbalized to therapist (not reported on self report questionnaires)</t>
  </si>
  <si>
    <t>monitoring disability/participation restrictions verbalized to therapist (not reported on self report questionnaires)</t>
  </si>
  <si>
    <t>secondary prevention (e.g. anticipated problems related to condition(s) not being directly addressed in PT currently)</t>
  </si>
  <si>
    <t>primary prevention (e.g. anticipated problems related to existing condition(s) being addressed in PT)</t>
  </si>
  <si>
    <r>
      <t xml:space="preserve">communication to build </t>
    </r>
    <r>
      <rPr>
        <rFont val="Calibri"/>
        <b/>
        <color rgb="FF000000"/>
        <sz val="10.0"/>
      </rPr>
      <t>theraepeutic alliance</t>
    </r>
    <r>
      <rPr>
        <rFont val="Calibri"/>
        <color rgb="FF000000"/>
        <sz val="10.0"/>
      </rPr>
      <t xml:space="preserve"> </t>
    </r>
  </si>
  <si>
    <r>
      <t xml:space="preserve">ideal communication to best match the </t>
    </r>
    <r>
      <rPr>
        <rFont val="Calibri"/>
        <b/>
        <color rgb="FF000000"/>
        <sz val="10.0"/>
      </rPr>
      <t>patient’s cognitive level</t>
    </r>
    <r>
      <rPr>
        <rFont val="Calibri"/>
        <color rgb="FF000000"/>
        <sz val="10.0"/>
      </rPr>
      <t xml:space="preserve"> and learning style (e.g. avoiding PT jargon)</t>
    </r>
  </si>
  <si>
    <r>
      <t xml:space="preserve">patient’s </t>
    </r>
    <r>
      <rPr>
        <rFont val="Calibri"/>
        <b/>
        <color rgb="FF000000"/>
        <sz val="10.0"/>
      </rPr>
      <t xml:space="preserve">current level of function (CLOF) </t>
    </r>
    <r>
      <rPr>
        <rFont val="Calibri"/>
        <color rgb="FF000000"/>
        <sz val="10.0"/>
      </rPr>
      <t xml:space="preserve">and ability to participate in desired tasks </t>
    </r>
  </si>
  <si>
    <r>
      <t>area</t>
    </r>
    <r>
      <rPr>
        <rFont val="Calibri"/>
        <color rgb="FF000000"/>
        <sz val="10.0"/>
      </rPr>
      <t>(s) of the patient’s symptoms</t>
    </r>
  </si>
  <si>
    <r>
      <t>nature (compression/tension/shear) &amp; MOI (mechanism of injury)</t>
    </r>
    <r>
      <rPr>
        <rFont val="Calibri"/>
        <color rgb="FF000000"/>
        <sz val="10.0"/>
      </rPr>
      <t xml:space="preserve"> of the patient’s injury &amp; symptoms</t>
    </r>
  </si>
  <si>
    <r>
      <t>time</t>
    </r>
    <r>
      <rPr>
        <rFont val="Calibri"/>
        <color rgb="FF000000"/>
        <sz val="10.0"/>
      </rPr>
      <t xml:space="preserve"> behavior of the symptoms.</t>
    </r>
  </si>
  <si>
    <r>
      <t xml:space="preserve">level of </t>
    </r>
    <r>
      <rPr>
        <rFont val="Calibri"/>
        <b/>
        <color rgb="FF000000"/>
        <sz val="10.0"/>
      </rPr>
      <t>irritability</t>
    </r>
    <r>
      <rPr>
        <rFont val="Calibri"/>
        <color rgb="FF000000"/>
        <sz val="10.0"/>
      </rPr>
      <t xml:space="preserve"> (e.g. ease of provoking, ease of relieving)</t>
    </r>
  </si>
  <si>
    <r>
      <t xml:space="preserve">level of </t>
    </r>
    <r>
      <rPr>
        <rFont val="Calibri"/>
        <b/>
        <color rgb="FF000000"/>
        <sz val="10.0"/>
      </rPr>
      <t>severity</t>
    </r>
    <r>
      <rPr>
        <rFont val="Calibri"/>
        <color rgb="FF000000"/>
        <sz val="10.0"/>
      </rPr>
      <t xml:space="preserve"> of the symptoms (e.g. actual loss of function related to patient life demands)</t>
    </r>
  </si>
  <si>
    <r>
      <t>symptom’s</t>
    </r>
    <r>
      <rPr>
        <rFont val="Calibri"/>
        <b/>
        <color rgb="FF000000"/>
        <sz val="10.0"/>
      </rPr>
      <t xml:space="preserve"> aggravating factors</t>
    </r>
  </si>
  <si>
    <r>
      <t xml:space="preserve">symptom’s </t>
    </r>
    <r>
      <rPr>
        <rFont val="Calibri"/>
        <b/>
        <color rgb="FF000000"/>
        <sz val="10.0"/>
      </rPr>
      <t xml:space="preserve">easing factors </t>
    </r>
    <r>
      <rPr>
        <rFont val="Calibri"/>
        <color rgb="FF000000"/>
        <sz val="10.0"/>
      </rPr>
      <t>(e.g. meds, postures, exercises, medical intervention, etc)</t>
    </r>
  </si>
  <si>
    <r>
      <t>patient’s</t>
    </r>
    <r>
      <rPr>
        <rFont val="Calibri"/>
        <b/>
        <color rgb="FF000000"/>
        <sz val="10.0"/>
      </rPr>
      <t xml:space="preserve"> psychosocial</t>
    </r>
    <r>
      <rPr>
        <rFont val="Calibri"/>
        <color rgb="FF000000"/>
        <sz val="10.0"/>
      </rPr>
      <t xml:space="preserve"> response to his/her current situation</t>
    </r>
  </si>
  <si>
    <r>
      <t>social/contextual factors</t>
    </r>
    <r>
      <rPr>
        <rFont val="Calibri"/>
        <color rgb="FF000000"/>
        <sz val="10.0"/>
      </rPr>
      <t xml:space="preserve"> (e.g. positive &amp; negative, home/work enviornment, complicating factors, etc.)</t>
    </r>
  </si>
  <si>
    <r>
      <t>self-reported intake data</t>
    </r>
    <r>
      <rPr>
        <rFont val="Calibri"/>
        <color rgb="FF000000"/>
        <sz val="10.0"/>
      </rPr>
      <t xml:space="preserve"> during history taking/interview (e.g. REG, med list, FOTO, FABQ, Self-Efficacy, VAS/pain scale, etc.)</t>
    </r>
  </si>
  <si>
    <t>OUTCOMES TOTAL</t>
  </si>
  <si>
    <t>DOCUMENTATION</t>
  </si>
  <si>
    <t>History taking (symptoms, exacerbating/relieving, current hx, PMH, co-morbidities)</t>
  </si>
  <si>
    <t>Goals are thorough (e.g. integrate FOTO FS scores, pt. verbal self report, obj. exam, and most importantly clinical judgement)</t>
  </si>
  <si>
    <r>
      <t xml:space="preserve">postural alignment </t>
    </r>
    <r>
      <rPr>
        <rFont val="Calibri"/>
        <color rgb="FF000000"/>
        <sz val="10.0"/>
      </rPr>
      <t>during static and dynamic activities (spine and extremities)</t>
    </r>
  </si>
  <si>
    <r>
      <t>muscle</t>
    </r>
    <r>
      <rPr>
        <rFont val="Calibri"/>
        <color rgb="FF000000"/>
        <sz val="10.0"/>
      </rPr>
      <t xml:space="preserve"> </t>
    </r>
    <r>
      <rPr>
        <rFont val="Calibri"/>
        <b/>
        <color rgb="FF000000"/>
        <sz val="10.0"/>
      </rPr>
      <t xml:space="preserve">atrophy </t>
    </r>
    <r>
      <rPr>
        <rFont val="Calibri"/>
        <color rgb="FF000000"/>
        <sz val="10.0"/>
      </rPr>
      <t xml:space="preserve">via visual observation, palpation, measurement (e.g. tape measure) </t>
    </r>
  </si>
  <si>
    <r>
      <t>Current Capabilities/</t>
    </r>
    <r>
      <rPr>
        <rFont val="Calibri"/>
        <b/>
        <color rgb="FF000000"/>
        <sz val="10.0"/>
      </rPr>
      <t>CLOF</t>
    </r>
    <r>
      <rPr>
        <rFont val="Calibri"/>
        <color rgb="FF000000"/>
        <sz val="10.0"/>
      </rPr>
      <t xml:space="preserve"> (current level of function), and </t>
    </r>
    <r>
      <rPr>
        <rFont val="Calibri"/>
        <b/>
        <color rgb="FF000000"/>
        <sz val="10.0"/>
      </rPr>
      <t>PLOF</t>
    </r>
    <r>
      <rPr>
        <rFont val="Calibri"/>
        <color rgb="FF000000"/>
        <sz val="10.0"/>
      </rPr>
      <t xml:space="preserve"> (prior level of function)</t>
    </r>
  </si>
  <si>
    <r>
      <t>Pathoanatomic diagnosi</t>
    </r>
    <r>
      <rPr>
        <rFont val="Calibri"/>
        <color rgb="FF000000"/>
        <sz val="10.0"/>
      </rPr>
      <t xml:space="preserve">s and </t>
    </r>
    <r>
      <rPr>
        <rFont val="Calibri"/>
        <b/>
        <color rgb="FF000000"/>
        <sz val="10.0"/>
      </rPr>
      <t>PT diagnosis</t>
    </r>
    <r>
      <rPr>
        <rFont val="Calibri"/>
        <color rgb="FF000000"/>
        <sz val="10.0"/>
      </rPr>
      <t xml:space="preserve"> are clearly articulated in the narrative summary</t>
    </r>
  </si>
  <si>
    <r>
      <t>locomotion</t>
    </r>
    <r>
      <rPr>
        <rFont val="Calibri"/>
        <color rgb="FF000000"/>
        <sz val="10.0"/>
      </rPr>
      <t xml:space="preserve"> (gait, stepping/stairs, jog/run, crawl)</t>
    </r>
  </si>
  <si>
    <r>
      <t>changing body positions</t>
    </r>
    <r>
      <rPr>
        <rFont val="Calibri"/>
        <color rgb="FF000000"/>
        <sz val="10.0"/>
      </rPr>
      <t xml:space="preserve"> (bend, lift, bed mobility, sit/stand, on/off floor, etc).</t>
    </r>
  </si>
  <si>
    <r>
      <t>impairment list (clinical findings)</t>
    </r>
    <r>
      <rPr>
        <rFont val="Calibri"/>
        <color rgb="FF000000"/>
        <sz val="10.0"/>
      </rPr>
      <t xml:space="preserve"> is specific to patient and detailed enough to inform the plan of care</t>
    </r>
  </si>
  <si>
    <r>
      <t>UE tasks</t>
    </r>
    <r>
      <rPr>
        <rFont val="Calibri"/>
        <color rgb="FF000000"/>
        <sz val="10.0"/>
      </rPr>
      <t xml:space="preserve"> (push, reach, place, carry/manipulate objects, transfers using UE)</t>
    </r>
  </si>
  <si>
    <r>
      <t>patient specific functional movement assessment</t>
    </r>
    <r>
      <rPr>
        <rFont val="Calibri"/>
        <color rgb="FF000000"/>
        <sz val="10.0"/>
      </rPr>
      <t xml:space="preserve"> (e.g. task specific, sport specific, plyometric, etc)</t>
    </r>
  </si>
  <si>
    <r>
      <t xml:space="preserve">Avoidance of </t>
    </r>
    <r>
      <rPr>
        <rFont val="Calibri"/>
        <b/>
        <color rgb="FF000000"/>
        <sz val="10.0"/>
      </rPr>
      <t xml:space="preserve">typos, grammatical errors, unclear communication, or superflous &amp; duplicative </t>
    </r>
    <r>
      <rPr>
        <rFont val="Calibri"/>
        <color rgb="FF000000"/>
        <sz val="10.0"/>
      </rPr>
      <t>documentation</t>
    </r>
  </si>
  <si>
    <r>
      <t xml:space="preserve">Daily treatment note </t>
    </r>
    <r>
      <rPr>
        <rFont val="Calibri"/>
        <b/>
        <color rgb="FF000000"/>
        <sz val="10.0"/>
      </rPr>
      <t>subjective</t>
    </r>
    <r>
      <rPr>
        <rFont val="Calibri"/>
        <color rgb="FF000000"/>
        <sz val="10.0"/>
      </rPr>
      <t xml:space="preserve"> is succinct (e.g. functional, consider home program, not pain centered)</t>
    </r>
  </si>
  <si>
    <r>
      <t>integumentary  system (</t>
    </r>
    <r>
      <rPr>
        <rFont val="Calibri"/>
        <color rgb="FF000000"/>
        <sz val="10.0"/>
      </rPr>
      <t>scarring, signs of inflammation, effusion/edema, infection, rash, etc)</t>
    </r>
  </si>
  <si>
    <r>
      <t>Daily treatment note</t>
    </r>
    <r>
      <rPr>
        <rFont val="Calibri"/>
        <b/>
        <color rgb="FF000000"/>
        <sz val="10.0"/>
      </rPr>
      <t xml:space="preserve"> objective</t>
    </r>
    <r>
      <rPr>
        <rFont val="Calibri"/>
        <color rgb="FF000000"/>
        <sz val="10.0"/>
      </rPr>
      <t xml:space="preserve"> (e.g. testable constructs of movement QQS)</t>
    </r>
  </si>
  <si>
    <r>
      <t>circulatory-pulmonary</t>
    </r>
    <r>
      <rPr>
        <rFont val="Calibri"/>
        <color rgb="FF000000"/>
        <sz val="10.0"/>
      </rPr>
      <t xml:space="preserve"> system (e.g., pulses, PVD, BP, HR, O2 sat, breathing ,etc.)</t>
    </r>
  </si>
  <si>
    <r>
      <t xml:space="preserve">Daily treatment note </t>
    </r>
    <r>
      <rPr>
        <rFont val="Calibri"/>
        <b/>
        <color rgb="FF000000"/>
        <sz val="10.0"/>
      </rPr>
      <t xml:space="preserve">intervention </t>
    </r>
    <r>
      <rPr>
        <rFont val="Calibri"/>
        <color rgb="FF000000"/>
        <sz val="10.0"/>
      </rPr>
      <t>(e.g. succinct, repeatable, body position, side)</t>
    </r>
  </si>
  <si>
    <r>
      <t>neurological</t>
    </r>
    <r>
      <rPr>
        <rFont val="Calibri"/>
        <color rgb="FF000000"/>
        <sz val="10.0"/>
      </rPr>
      <t xml:space="preserve"> system (sensation, proprioception, and reflexes)</t>
    </r>
  </si>
  <si>
    <r>
      <t xml:space="preserve">Daily treatment note </t>
    </r>
    <r>
      <rPr>
        <rFont val="Calibri"/>
        <b/>
        <color rgb="FF000000"/>
        <sz val="10.0"/>
      </rPr>
      <t>assessment</t>
    </r>
    <r>
      <rPr>
        <rFont val="Calibri"/>
        <color rgb="FF000000"/>
        <sz val="10.0"/>
      </rPr>
      <t xml:space="preserve"> (e.g. progressing assessment of slope, medical necessity, discharge plan, etc).</t>
    </r>
  </si>
  <si>
    <r>
      <t xml:space="preserve">extremity AROM </t>
    </r>
    <r>
      <rPr>
        <rFont val="Calibri"/>
        <color rgb="FF000000"/>
        <sz val="10.0"/>
      </rPr>
      <t xml:space="preserve"> (QQS, movement/symptom relations, etc.)</t>
    </r>
  </si>
  <si>
    <r>
      <t>extremity PROM</t>
    </r>
    <r>
      <rPr>
        <rFont val="Calibri"/>
        <color rgb="FF000000"/>
        <sz val="10.0"/>
      </rPr>
      <t xml:space="preserve">  (QQS, movement/symptom relations, etc.)</t>
    </r>
  </si>
  <si>
    <r>
      <t>extremity joint play:</t>
    </r>
    <r>
      <rPr>
        <rFont val="Calibri"/>
        <color rgb="FF000000"/>
        <sz val="10.0"/>
      </rPr>
      <t xml:space="preserve"> physiologic (rotational), accessory (translatory) </t>
    </r>
  </si>
  <si>
    <r>
      <t>muscle</t>
    </r>
    <r>
      <rPr>
        <rFont val="Calibri"/>
        <color rgb="FF000000"/>
        <sz val="10.0"/>
      </rPr>
      <t xml:space="preserve"> length testing (R1 &amp; R2 considerations to differentiate from joint ROM deficits)</t>
    </r>
  </si>
  <si>
    <r>
      <t>nerve mobility</t>
    </r>
    <r>
      <rPr>
        <rFont val="Calibri"/>
        <color rgb="FF000000"/>
        <sz val="10.0"/>
      </rPr>
      <t xml:space="preserve"> (QQS, movement/symptom relations, etc.)</t>
    </r>
  </si>
  <si>
    <t>DOCUMENTATION TOTAL</t>
  </si>
  <si>
    <r>
      <t>spinal</t>
    </r>
    <r>
      <rPr>
        <rFont val="Calibri"/>
        <color rgb="FF000000"/>
        <sz val="10.0"/>
      </rPr>
      <t xml:space="preserve"> </t>
    </r>
    <r>
      <rPr>
        <rFont val="Calibri"/>
        <b/>
        <color rgb="FF000000"/>
        <sz val="10.0"/>
      </rPr>
      <t>AROM</t>
    </r>
    <r>
      <rPr>
        <rFont val="Calibri"/>
        <color rgb="FF000000"/>
        <sz val="10.0"/>
      </rPr>
      <t xml:space="preserve"> (QQS, movement/symptom relations, etc.)</t>
    </r>
  </si>
  <si>
    <r>
      <t xml:space="preserve">spinal PROM </t>
    </r>
    <r>
      <rPr>
        <rFont val="Calibri"/>
        <color rgb="FF000000"/>
        <sz val="10.0"/>
      </rPr>
      <t>gross movements (NON SEGMENTAL)  movement/symptom relationships</t>
    </r>
  </si>
  <si>
    <r>
      <t>PAIVM, PPIVM</t>
    </r>
    <r>
      <rPr>
        <rFont val="Calibri"/>
        <color rgb="FF000000"/>
        <sz val="10.0"/>
      </rPr>
      <t xml:space="preserve"> movement/symptom relationships, gross hypermobility, and gross hypomobility</t>
    </r>
  </si>
  <si>
    <r>
      <t>special tests</t>
    </r>
    <r>
      <rPr>
        <rFont val="Calibri"/>
        <color rgb="FF000000"/>
        <sz val="10.0"/>
      </rPr>
      <t xml:space="preserve"> for joint pain/integrity  (SIJ stress tests, segmental instability testing, etc)</t>
    </r>
  </si>
  <si>
    <r>
      <t>dural mobility</t>
    </r>
    <r>
      <rPr>
        <rFont val="Calibri"/>
        <color rgb="FF000000"/>
        <sz val="10.0"/>
      </rPr>
      <t xml:space="preserve"> (QQS, movement/symptom relations, etc.)</t>
    </r>
  </si>
  <si>
    <t>COLLABORATION/OTHER</t>
  </si>
  <si>
    <t>Skillfully plan/implement intra/inter disciplinary collaboration with:</t>
  </si>
  <si>
    <r>
      <t xml:space="preserve">palpation of </t>
    </r>
    <r>
      <rPr>
        <rFont val="Calibri"/>
        <b/>
        <color rgb="FF000000"/>
        <sz val="10.0"/>
      </rPr>
      <t xml:space="preserve">muscle tissues </t>
    </r>
    <r>
      <rPr>
        <rFont val="Calibri"/>
        <color rgb="FF000000"/>
        <sz val="10.0"/>
      </rPr>
      <t xml:space="preserve">(e.g., </t>
    </r>
    <r>
      <rPr>
        <rFont val="Calibri"/>
        <b/>
        <color rgb="FF000000"/>
        <sz val="10.0"/>
      </rPr>
      <t>trigger points</t>
    </r>
    <r>
      <rPr>
        <rFont val="Calibri"/>
        <color rgb="FF000000"/>
        <sz val="10.0"/>
      </rPr>
      <t xml:space="preserve">) to </t>
    </r>
    <r>
      <rPr>
        <rFont val="Calibri"/>
        <b/>
        <color rgb="FF000000"/>
        <sz val="10.0"/>
      </rPr>
      <t>palpation</t>
    </r>
    <r>
      <rPr>
        <rFont val="Calibri"/>
        <color rgb="FF000000"/>
        <sz val="10.0"/>
      </rPr>
      <t xml:space="preserve"> (e.g. pain, tone, tissue quality)</t>
    </r>
  </si>
  <si>
    <r>
      <t xml:space="preserve">palpation of </t>
    </r>
    <r>
      <rPr>
        <rFont val="Calibri"/>
        <b/>
        <color rgb="FF000000"/>
        <sz val="10.0"/>
      </rPr>
      <t>non-contractile tissues</t>
    </r>
    <r>
      <rPr>
        <rFont val="Calibri"/>
        <color rgb="FF000000"/>
        <sz val="10.0"/>
      </rPr>
      <t xml:space="preserve"> (e.g., ligament, bone) </t>
    </r>
  </si>
  <si>
    <t>Gym Staff</t>
  </si>
  <si>
    <r>
      <t>soft tissue mobility</t>
    </r>
    <r>
      <rPr>
        <rFont val="Calibri"/>
        <color rgb="FF000000"/>
        <sz val="10.0"/>
      </rPr>
      <t xml:space="preserve"> during manual assessment (e.g. scar, muscle play, myofascia, nerve entrapment sites)</t>
    </r>
  </si>
  <si>
    <t>Front Desk</t>
  </si>
  <si>
    <t>Other physical therapists</t>
  </si>
  <si>
    <t>Physicians</t>
  </si>
  <si>
    <t>Allied Health Providers</t>
  </si>
  <si>
    <r>
      <t>motor performance</t>
    </r>
    <r>
      <rPr>
        <rFont val="Calibri"/>
        <color rgb="FF000000"/>
        <sz val="10.0"/>
      </rPr>
      <t>: of trunk (thorax/lumbar)</t>
    </r>
  </si>
  <si>
    <t>count total</t>
  </si>
  <si>
    <r>
      <t>motor performance</t>
    </r>
    <r>
      <rPr>
        <rFont val="Calibri"/>
        <color rgb="FF000000"/>
        <sz val="10.0"/>
      </rPr>
      <t xml:space="preserve">: of UE (shoulder/elbow/wrist/hand) </t>
    </r>
  </si>
  <si>
    <r>
      <t>motor performance</t>
    </r>
    <r>
      <rPr>
        <rFont val="Calibri"/>
        <color rgb="FF000000"/>
        <sz val="10.0"/>
      </rPr>
      <t>: of LE (hip, knee, ankle/foot)</t>
    </r>
  </si>
  <si>
    <r>
      <t>motor performance</t>
    </r>
    <r>
      <rPr>
        <rFont val="Calibri"/>
        <color rgb="FF000000"/>
        <sz val="10.0"/>
      </rPr>
      <t>: of neck (cervical, cervico/thorax, cervico-scapular)</t>
    </r>
  </si>
  <si>
    <t>COLLABORATION AVERAGE</t>
  </si>
  <si>
    <t>CASE MANAGEMENT</t>
  </si>
  <si>
    <t>NS/Cx Rate</t>
  </si>
  <si>
    <t>Charges per visit</t>
  </si>
  <si>
    <t>Units per visit</t>
  </si>
  <si>
    <t>Durations (11-14)</t>
  </si>
  <si>
    <t>Evals Per Week (Net Score, steady/growing caseload)</t>
  </si>
  <si>
    <t>Idle Time Per Week</t>
  </si>
  <si>
    <t>Patients Per Hour</t>
  </si>
  <si>
    <t>5 points of care</t>
  </si>
  <si>
    <t>Discharges and Lost Patients</t>
  </si>
  <si>
    <t>DME</t>
  </si>
  <si>
    <t>TOTAL COUNT</t>
  </si>
  <si>
    <r>
      <t xml:space="preserve">Assess the patient’s </t>
    </r>
    <r>
      <rPr>
        <rFont val="Calibri"/>
        <b/>
        <color rgb="FF000000"/>
        <sz val="10.0"/>
      </rPr>
      <t>needs, motivations, and goals</t>
    </r>
  </si>
  <si>
    <r>
      <t xml:space="preserve">possible </t>
    </r>
    <r>
      <rPr>
        <rFont val="Calibri"/>
        <b/>
        <color rgb="FF000000"/>
        <sz val="10.0"/>
      </rPr>
      <t>contraindications</t>
    </r>
    <r>
      <rPr>
        <rFont val="Calibri"/>
        <color rgb="FF000000"/>
        <sz val="10.0"/>
      </rPr>
      <t xml:space="preserve"> for physical therapy intervention</t>
    </r>
  </si>
  <si>
    <r>
      <t xml:space="preserve">the </t>
    </r>
    <r>
      <rPr>
        <rFont val="Calibri"/>
        <b/>
        <color rgb="FF000000"/>
        <sz val="10.0"/>
      </rPr>
      <t>stage</t>
    </r>
    <r>
      <rPr>
        <rFont val="Calibri"/>
        <color rgb="FF000000"/>
        <sz val="10.0"/>
      </rPr>
      <t xml:space="preserve"> of condition </t>
    </r>
  </si>
  <si>
    <r>
      <t xml:space="preserve">the </t>
    </r>
    <r>
      <rPr>
        <rFont val="Calibri"/>
        <b/>
        <color rgb="FF000000"/>
        <sz val="10.0"/>
      </rPr>
      <t>anatomical</t>
    </r>
    <r>
      <rPr>
        <rFont val="Calibri"/>
        <color rgb="FF000000"/>
        <sz val="10.0"/>
      </rPr>
      <t xml:space="preserve"> structures involved with the complaint(s)</t>
    </r>
  </si>
  <si>
    <r>
      <t xml:space="preserve">the </t>
    </r>
    <r>
      <rPr>
        <rFont val="Calibri"/>
        <b/>
        <color rgb="FF000000"/>
        <sz val="10.0"/>
      </rPr>
      <t>PT diagnosis</t>
    </r>
    <r>
      <rPr>
        <rFont val="Calibri"/>
        <color rgb="FF000000"/>
        <sz val="10.0"/>
      </rPr>
      <t xml:space="preserve"> (probable cause(s) of the complaint(s)  considering the movement system) </t>
    </r>
  </si>
  <si>
    <r>
      <t xml:space="preserve">are consistent with the history for </t>
    </r>
    <r>
      <rPr>
        <rFont val="Calibri"/>
        <b/>
        <color rgb="FF000000"/>
        <sz val="10.0"/>
      </rPr>
      <t>verifying or refuting the working diagnosis</t>
    </r>
  </si>
  <si>
    <r>
      <t>are appropriately</t>
    </r>
    <r>
      <rPr>
        <rFont val="Calibri"/>
        <b/>
        <color rgb="FF000000"/>
        <sz val="10.0"/>
      </rPr>
      <t xml:space="preserve"> sequenced</t>
    </r>
    <r>
      <rPr>
        <rFont val="Calibri"/>
        <color rgb="FF000000"/>
        <sz val="10.0"/>
      </rPr>
      <t xml:space="preserve"> for verifying or refuting the working diagnosis</t>
    </r>
  </si>
  <si>
    <r>
      <t xml:space="preserve">have </t>
    </r>
    <r>
      <rPr>
        <rFont val="Calibri"/>
        <b/>
        <color rgb="FF000000"/>
        <sz val="10.0"/>
      </rPr>
      <t xml:space="preserve">acceptable measurement properties </t>
    </r>
    <r>
      <rPr>
        <rFont val="Calibri"/>
        <color rgb="FF000000"/>
        <sz val="10.0"/>
      </rPr>
      <t>to verify or refute the working diagnosis</t>
    </r>
  </si>
  <si>
    <r>
      <t>stage</t>
    </r>
    <r>
      <rPr>
        <rFont val="Calibri"/>
        <color rgb="FF000000"/>
        <sz val="10.0"/>
      </rPr>
      <t xml:space="preserve"> of the overall condition(s)</t>
    </r>
  </si>
  <si>
    <r>
      <t>phase</t>
    </r>
    <r>
      <rPr>
        <rFont val="Calibri"/>
        <color rgb="FF000000"/>
        <sz val="10.0"/>
      </rPr>
      <t xml:space="preserve"> of tissue healing</t>
    </r>
  </si>
  <si>
    <r>
      <t>irritability</t>
    </r>
    <r>
      <rPr>
        <rFont val="Calibri"/>
        <color rgb="FF000000"/>
        <sz val="10.0"/>
      </rPr>
      <t xml:space="preserve"> of the condition(s)</t>
    </r>
  </si>
  <si>
    <r>
      <t>psychosocial</t>
    </r>
    <r>
      <rPr>
        <rFont val="Calibri"/>
        <color rgb="FF000000"/>
        <sz val="10.0"/>
      </rPr>
      <t xml:space="preserve"> factors</t>
    </r>
  </si>
  <si>
    <r>
      <t xml:space="preserve">strategy </t>
    </r>
    <r>
      <rPr>
        <rFont val="Calibri"/>
        <color rgb="FF000000"/>
        <sz val="10.0"/>
      </rPr>
      <t>rationale and prioritization</t>
    </r>
  </si>
  <si>
    <r>
      <t>tactics</t>
    </r>
    <r>
      <rPr>
        <rFont val="Calibri"/>
        <color rgb="FF000000"/>
        <sz val="10.0"/>
      </rPr>
      <t xml:space="preserve"> rationale and prioritization</t>
    </r>
  </si>
  <si>
    <r>
      <t>modifying</t>
    </r>
    <r>
      <rPr>
        <rFont val="Calibri"/>
        <color rgb="FF000000"/>
        <sz val="10.0"/>
      </rPr>
      <t xml:space="preserve"> the examination to determine intervention based on emerging data from ongoing re-testing (post test):</t>
    </r>
  </si>
  <si>
    <r>
      <t>re-directing</t>
    </r>
    <r>
      <rPr>
        <rFont val="Calibri"/>
        <color rgb="FF000000"/>
        <sz val="10.0"/>
      </rPr>
      <t xml:space="preserve"> the intervention appropriately based on emerging data from ongoing re-testing (post test)</t>
    </r>
  </si>
  <si>
    <r>
      <t xml:space="preserve">organize data into recognized </t>
    </r>
    <r>
      <rPr>
        <rFont val="Calibri"/>
        <b/>
        <color rgb="FF000000"/>
        <sz val="10.0"/>
      </rPr>
      <t>clusters, syndromes, or categories</t>
    </r>
  </si>
  <si>
    <r>
      <t xml:space="preserve">determine the </t>
    </r>
    <r>
      <rPr>
        <rFont val="Calibri"/>
        <b/>
        <color rgb="FF000000"/>
        <sz val="10.0"/>
      </rPr>
      <t>anatomical</t>
    </r>
    <r>
      <rPr>
        <rFont val="Calibri"/>
        <color rgb="FF000000"/>
        <sz val="10.0"/>
      </rPr>
      <t xml:space="preserve"> structures involved with the complaint(s)</t>
    </r>
  </si>
  <si>
    <r>
      <t>determine the</t>
    </r>
    <r>
      <rPr>
        <rFont val="Calibri"/>
        <b/>
        <color rgb="FF000000"/>
        <sz val="10.0"/>
      </rPr>
      <t xml:space="preserve"> PT diagnosis</t>
    </r>
    <r>
      <rPr>
        <rFont val="Calibri"/>
        <color rgb="FF000000"/>
        <sz val="10.0"/>
      </rPr>
      <t xml:space="preserve"> (movement disorder diagnosis)</t>
    </r>
  </si>
  <si>
    <r>
      <t xml:space="preserve">his/her </t>
    </r>
    <r>
      <rPr>
        <rFont val="Calibri"/>
        <b/>
        <color rgb="FF000000"/>
        <sz val="10.0"/>
      </rPr>
      <t>diagnosis</t>
    </r>
  </si>
  <si>
    <r>
      <t xml:space="preserve">his/her </t>
    </r>
    <r>
      <rPr>
        <rFont val="Calibri"/>
        <b/>
        <color rgb="FF000000"/>
        <sz val="10.0"/>
      </rPr>
      <t>prognosis and discharge plan</t>
    </r>
  </si>
  <si>
    <r>
      <t>physical therapist responsibility (e.g.</t>
    </r>
    <r>
      <rPr>
        <rFont val="Calibri"/>
        <b/>
        <color rgb="FF000000"/>
        <sz val="10.0"/>
      </rPr>
      <t xml:space="preserve"> plan of care</t>
    </r>
    <r>
      <rPr>
        <rFont val="Calibri"/>
        <color rgb="FF000000"/>
        <sz val="10.0"/>
      </rPr>
      <t>)</t>
    </r>
  </si>
  <si>
    <r>
      <t xml:space="preserve">communication to build </t>
    </r>
    <r>
      <rPr>
        <rFont val="Calibri"/>
        <b/>
        <color rgb="FF000000"/>
        <sz val="10.0"/>
      </rPr>
      <t>theraepeutic alliance</t>
    </r>
    <r>
      <rPr>
        <rFont val="Calibri"/>
        <color rgb="FF000000"/>
        <sz val="10.0"/>
      </rPr>
      <t xml:space="preserve"> </t>
    </r>
  </si>
  <si>
    <r>
      <t xml:space="preserve">ideal communication to best match the </t>
    </r>
    <r>
      <rPr>
        <rFont val="Calibri"/>
        <b/>
        <color rgb="FF000000"/>
        <sz val="10.0"/>
      </rPr>
      <t>patient’s cognitive level</t>
    </r>
    <r>
      <rPr>
        <rFont val="Calibri"/>
        <color rgb="FF000000"/>
        <sz val="10.0"/>
      </rPr>
      <t xml:space="preserve"> and learning style (e.g. avoiding PT jargon)</t>
    </r>
  </si>
  <si>
    <r>
      <t xml:space="preserve">patient’s </t>
    </r>
    <r>
      <rPr>
        <rFont val="Calibri"/>
        <b/>
        <color rgb="FF000000"/>
        <sz val="10.0"/>
      </rPr>
      <t xml:space="preserve">current level of function (CLOF) </t>
    </r>
    <r>
      <rPr>
        <rFont val="Calibri"/>
        <color rgb="FF000000"/>
        <sz val="10.0"/>
      </rPr>
      <t xml:space="preserve">and ability to participate in desired tasks </t>
    </r>
  </si>
  <si>
    <r>
      <t>area</t>
    </r>
    <r>
      <rPr>
        <rFont val="Calibri"/>
        <color rgb="FF000000"/>
        <sz val="10.0"/>
      </rPr>
      <t>(s) of the patient’s symptoms</t>
    </r>
  </si>
  <si>
    <r>
      <t>nature (compression/tension/shear) &amp; MOI (mechanism of injury)</t>
    </r>
    <r>
      <rPr>
        <rFont val="Calibri"/>
        <color rgb="FF000000"/>
        <sz val="10.0"/>
      </rPr>
      <t xml:space="preserve"> of the patient’s injury &amp; symptoms</t>
    </r>
  </si>
  <si>
    <r>
      <t>time</t>
    </r>
    <r>
      <rPr>
        <rFont val="Calibri"/>
        <color rgb="FF000000"/>
        <sz val="10.0"/>
      </rPr>
      <t xml:space="preserve"> behavior of the symptoms.</t>
    </r>
  </si>
  <si>
    <r>
      <t xml:space="preserve">level of </t>
    </r>
    <r>
      <rPr>
        <rFont val="Calibri"/>
        <b/>
        <color rgb="FF000000"/>
        <sz val="10.0"/>
      </rPr>
      <t>irritability</t>
    </r>
    <r>
      <rPr>
        <rFont val="Calibri"/>
        <color rgb="FF000000"/>
        <sz val="10.0"/>
      </rPr>
      <t xml:space="preserve"> (e.g. ease of provoking, ease of relieving)</t>
    </r>
  </si>
  <si>
    <r>
      <t xml:space="preserve">level of </t>
    </r>
    <r>
      <rPr>
        <rFont val="Calibri"/>
        <b/>
        <color rgb="FF000000"/>
        <sz val="10.0"/>
      </rPr>
      <t>severity</t>
    </r>
    <r>
      <rPr>
        <rFont val="Calibri"/>
        <color rgb="FF000000"/>
        <sz val="10.0"/>
      </rPr>
      <t xml:space="preserve"> of the symptoms (e.g. actual loss of function related to patient life demands)</t>
    </r>
  </si>
  <si>
    <r>
      <t>symptom’s</t>
    </r>
    <r>
      <rPr>
        <rFont val="Calibri"/>
        <b/>
        <color rgb="FF000000"/>
        <sz val="10.0"/>
      </rPr>
      <t xml:space="preserve"> aggravating factors</t>
    </r>
  </si>
  <si>
    <r>
      <t xml:space="preserve">symptom’s </t>
    </r>
    <r>
      <rPr>
        <rFont val="Calibri"/>
        <b/>
        <color rgb="FF000000"/>
        <sz val="10.0"/>
      </rPr>
      <t xml:space="preserve">easing factors </t>
    </r>
    <r>
      <rPr>
        <rFont val="Calibri"/>
        <color rgb="FF000000"/>
        <sz val="10.0"/>
      </rPr>
      <t>(e.g. meds, postures, exercises, medical intervention, etc)</t>
    </r>
  </si>
  <si>
    <r>
      <t>patient’s</t>
    </r>
    <r>
      <rPr>
        <rFont val="Calibri"/>
        <b/>
        <color rgb="FF000000"/>
        <sz val="10.0"/>
      </rPr>
      <t xml:space="preserve"> psychosocial</t>
    </r>
    <r>
      <rPr>
        <rFont val="Calibri"/>
        <color rgb="FF000000"/>
        <sz val="10.0"/>
      </rPr>
      <t xml:space="preserve"> response to his/her current situation</t>
    </r>
  </si>
  <si>
    <r>
      <t>social/contextual factors</t>
    </r>
    <r>
      <rPr>
        <rFont val="Calibri"/>
        <color rgb="FF000000"/>
        <sz val="10.0"/>
      </rPr>
      <t xml:space="preserve"> (e.g. positive &amp; negative, home/work enviornment, complicating factors, etc.)</t>
    </r>
  </si>
  <si>
    <r>
      <t>self-reported intake data</t>
    </r>
    <r>
      <rPr>
        <rFont val="Calibri"/>
        <color rgb="FF000000"/>
        <sz val="10.0"/>
      </rPr>
      <t xml:space="preserve"> during history taking/interview (e.g. REG, med list, FOTO, FABQ, Self-Efficacy, VAS/pain scale, etc.)</t>
    </r>
  </si>
  <si>
    <r>
      <t xml:space="preserve">postural alignment </t>
    </r>
    <r>
      <rPr>
        <rFont val="Calibri"/>
        <color rgb="FF000000"/>
        <sz val="10.0"/>
      </rPr>
      <t>during static and dynamic activities (spine and extremities)</t>
    </r>
  </si>
  <si>
    <r>
      <t>muscle</t>
    </r>
    <r>
      <rPr>
        <rFont val="Calibri"/>
        <color rgb="FF000000"/>
        <sz val="10.0"/>
      </rPr>
      <t xml:space="preserve"> </t>
    </r>
    <r>
      <rPr>
        <rFont val="Calibri"/>
        <b/>
        <color rgb="FF000000"/>
        <sz val="10.0"/>
      </rPr>
      <t xml:space="preserve">atrophy </t>
    </r>
    <r>
      <rPr>
        <rFont val="Calibri"/>
        <color rgb="FF000000"/>
        <sz val="10.0"/>
      </rPr>
      <t xml:space="preserve">via visual observation, palpation, measurement (e.g. tape measure) </t>
    </r>
  </si>
  <si>
    <r>
      <t>locomotion</t>
    </r>
    <r>
      <rPr>
        <rFont val="Calibri"/>
        <color rgb="FF000000"/>
        <sz val="10.0"/>
      </rPr>
      <t xml:space="preserve"> (gait, stepping/stairs, jog/run, crawl)</t>
    </r>
  </si>
  <si>
    <r>
      <t>changing body positions</t>
    </r>
    <r>
      <rPr>
        <rFont val="Calibri"/>
        <color rgb="FF000000"/>
        <sz val="10.0"/>
      </rPr>
      <t xml:space="preserve"> (bend, lift, bed mobility, sit/stand, on/off floor, etc).</t>
    </r>
  </si>
  <si>
    <r>
      <t>UE tasks</t>
    </r>
    <r>
      <rPr>
        <rFont val="Calibri"/>
        <color rgb="FF000000"/>
        <sz val="10.0"/>
      </rPr>
      <t xml:space="preserve"> (push, reach, place, carry/manipulate objects, transfers using UE)</t>
    </r>
  </si>
  <si>
    <r>
      <t>patient specific functional movement assessment</t>
    </r>
    <r>
      <rPr>
        <rFont val="Calibri"/>
        <color rgb="FF000000"/>
        <sz val="10.0"/>
      </rPr>
      <t xml:space="preserve"> (e.g. task specific, sport specific, plyometric, etc)</t>
    </r>
  </si>
  <si>
    <r>
      <t>integumentary  system (</t>
    </r>
    <r>
      <rPr>
        <rFont val="Calibri"/>
        <color rgb="FF000000"/>
        <sz val="10.0"/>
      </rPr>
      <t>scarring, signs of inflammation, effusion/edema, infection, rash, etc)</t>
    </r>
  </si>
  <si>
    <r>
      <t>circulatory-pulmonary</t>
    </r>
    <r>
      <rPr>
        <rFont val="Calibri"/>
        <color rgb="FF000000"/>
        <sz val="10.0"/>
      </rPr>
      <t xml:space="preserve"> system (e.g., pulses, PVD, BP, HR, O2 sat, breathing ,etc.)</t>
    </r>
  </si>
  <si>
    <r>
      <t>neurological</t>
    </r>
    <r>
      <rPr>
        <rFont val="Calibri"/>
        <color rgb="FF000000"/>
        <sz val="10.0"/>
      </rPr>
      <t xml:space="preserve"> system (sensation, proprioception, and reflexes)</t>
    </r>
  </si>
  <si>
    <r>
      <t xml:space="preserve">extremity AROM </t>
    </r>
    <r>
      <rPr>
        <rFont val="Calibri"/>
        <color rgb="FF000000"/>
        <sz val="10.0"/>
      </rPr>
      <t xml:space="preserve"> (QQS, movement/symptom relations, etc.)</t>
    </r>
  </si>
  <si>
    <r>
      <t>extremity PROM</t>
    </r>
    <r>
      <rPr>
        <rFont val="Calibri"/>
        <color rgb="FF000000"/>
        <sz val="10.0"/>
      </rPr>
      <t xml:space="preserve">  (QQS, movement/symptom relations, etc.)</t>
    </r>
  </si>
  <si>
    <r>
      <t>extremity joint play:</t>
    </r>
    <r>
      <rPr>
        <rFont val="Calibri"/>
        <color rgb="FF000000"/>
        <sz val="10.0"/>
      </rPr>
      <t xml:space="preserve"> physiologic (rotational), accessory (translatory) </t>
    </r>
  </si>
  <si>
    <r>
      <t>muscle</t>
    </r>
    <r>
      <rPr>
        <rFont val="Calibri"/>
        <color rgb="FF000000"/>
        <sz val="10.0"/>
      </rPr>
      <t xml:space="preserve"> length testing (R1 &amp; R2 considerations to differentiate from joint ROM deficits)</t>
    </r>
  </si>
  <si>
    <r>
      <t>nerve mobility</t>
    </r>
    <r>
      <rPr>
        <rFont val="Calibri"/>
        <color rgb="FF000000"/>
        <sz val="10.0"/>
      </rPr>
      <t xml:space="preserve"> (QQS, movement/symptom relations, etc.)</t>
    </r>
  </si>
  <si>
    <r>
      <t>spinal</t>
    </r>
    <r>
      <rPr>
        <rFont val="Calibri"/>
        <color rgb="FF000000"/>
        <sz val="10.0"/>
      </rPr>
      <t xml:space="preserve"> </t>
    </r>
    <r>
      <rPr>
        <rFont val="Calibri"/>
        <b/>
        <color rgb="FF000000"/>
        <sz val="10.0"/>
      </rPr>
      <t>AROM</t>
    </r>
    <r>
      <rPr>
        <rFont val="Calibri"/>
        <color rgb="FF000000"/>
        <sz val="10.0"/>
      </rPr>
      <t xml:space="preserve"> (QQS, movement/symptom relations, etc.)</t>
    </r>
  </si>
  <si>
    <r>
      <t xml:space="preserve">spinal PROM </t>
    </r>
    <r>
      <rPr>
        <rFont val="Calibri"/>
        <color rgb="FF000000"/>
        <sz val="10.0"/>
      </rPr>
      <t>gross movements (NON SEGMENTAL)  movement/symptom relationships</t>
    </r>
  </si>
  <si>
    <r>
      <t>PAIVM, PPIVM</t>
    </r>
    <r>
      <rPr>
        <rFont val="Calibri"/>
        <color rgb="FF000000"/>
        <sz val="10.0"/>
      </rPr>
      <t xml:space="preserve"> movement/symptom relationships, gross hypermobility, and gross hypomobility</t>
    </r>
  </si>
  <si>
    <r>
      <t>special tests</t>
    </r>
    <r>
      <rPr>
        <rFont val="Calibri"/>
        <color rgb="FF000000"/>
        <sz val="10.0"/>
      </rPr>
      <t xml:space="preserve"> for joint pain/integrity  (SIJ stress tests, segmental instability testing, etc)</t>
    </r>
  </si>
  <si>
    <r>
      <t>dural mobility</t>
    </r>
    <r>
      <rPr>
        <rFont val="Calibri"/>
        <color rgb="FF000000"/>
        <sz val="10.0"/>
      </rPr>
      <t xml:space="preserve"> (QQS, movement/symptom relations, etc.)</t>
    </r>
  </si>
  <si>
    <r>
      <t xml:space="preserve">palpation of </t>
    </r>
    <r>
      <rPr>
        <rFont val="Calibri"/>
        <b/>
        <color rgb="FF000000"/>
        <sz val="10.0"/>
      </rPr>
      <t xml:space="preserve">muscle tissues </t>
    </r>
    <r>
      <rPr>
        <rFont val="Calibri"/>
        <color rgb="FF000000"/>
        <sz val="10.0"/>
      </rPr>
      <t xml:space="preserve">(e.g., </t>
    </r>
    <r>
      <rPr>
        <rFont val="Calibri"/>
        <b/>
        <color rgb="FF000000"/>
        <sz val="10.0"/>
      </rPr>
      <t>trigger points</t>
    </r>
    <r>
      <rPr>
        <rFont val="Calibri"/>
        <color rgb="FF000000"/>
        <sz val="10.0"/>
      </rPr>
      <t xml:space="preserve">) to </t>
    </r>
    <r>
      <rPr>
        <rFont val="Calibri"/>
        <b/>
        <color rgb="FF000000"/>
        <sz val="10.0"/>
      </rPr>
      <t>palpation</t>
    </r>
    <r>
      <rPr>
        <rFont val="Calibri"/>
        <color rgb="FF000000"/>
        <sz val="10.0"/>
      </rPr>
      <t xml:space="preserve"> (e.g. pain, tone, tissue quality)</t>
    </r>
  </si>
  <si>
    <r>
      <t xml:space="preserve">palpation of </t>
    </r>
    <r>
      <rPr>
        <rFont val="Calibri"/>
        <b/>
        <color rgb="FF000000"/>
        <sz val="10.0"/>
      </rPr>
      <t>non-contractile tissues</t>
    </r>
    <r>
      <rPr>
        <rFont val="Calibri"/>
        <color rgb="FF000000"/>
        <sz val="10.0"/>
      </rPr>
      <t xml:space="preserve"> (e.g., ligament, bone) </t>
    </r>
  </si>
  <si>
    <r>
      <t>soft tissue mobility</t>
    </r>
    <r>
      <rPr>
        <rFont val="Calibri"/>
        <color rgb="FF000000"/>
        <sz val="10.0"/>
      </rPr>
      <t xml:space="preserve"> during manual assessment (e.g. scar, muscle play, myofascia, nerve entrapment sites)</t>
    </r>
  </si>
  <si>
    <r>
      <t>motor performance</t>
    </r>
    <r>
      <rPr>
        <rFont val="Calibri"/>
        <color rgb="FF000000"/>
        <sz val="10.0"/>
      </rPr>
      <t>: of trunk (thorax/lumbar)</t>
    </r>
  </si>
  <si>
    <r>
      <t>motor performance</t>
    </r>
    <r>
      <rPr>
        <rFont val="Calibri"/>
        <color rgb="FF000000"/>
        <sz val="10.0"/>
      </rPr>
      <t xml:space="preserve">: of UE (shoulder/elbow/wrist/hand) </t>
    </r>
  </si>
  <si>
    <r>
      <t>motor performance</t>
    </r>
    <r>
      <rPr>
        <rFont val="Calibri"/>
        <color rgb="FF000000"/>
        <sz val="10.0"/>
      </rPr>
      <t>: of LE (hip, knee, ankle/foot)</t>
    </r>
  </si>
  <si>
    <r>
      <t>motor performance</t>
    </r>
    <r>
      <rPr>
        <rFont val="Calibri"/>
        <color rgb="FF000000"/>
        <sz val="10.0"/>
      </rPr>
      <t>: of neck (cervical, cervico/thorax, cervico-scapular)</t>
    </r>
  </si>
  <si>
    <r>
      <t>Current Capabilities/</t>
    </r>
    <r>
      <rPr>
        <rFont val="Calibri"/>
        <b/>
        <color rgb="FF000000"/>
        <sz val="10.0"/>
      </rPr>
      <t>CLOF</t>
    </r>
    <r>
      <rPr>
        <rFont val="Calibri"/>
        <color rgb="FF000000"/>
        <sz val="10.0"/>
      </rPr>
      <t xml:space="preserve"> (current level of function), and </t>
    </r>
    <r>
      <rPr>
        <rFont val="Calibri"/>
        <b/>
        <color rgb="FF000000"/>
        <sz val="10.0"/>
      </rPr>
      <t>PLOF</t>
    </r>
    <r>
      <rPr>
        <rFont val="Calibri"/>
        <color rgb="FF000000"/>
        <sz val="10.0"/>
      </rPr>
      <t xml:space="preserve"> (prior level of function)</t>
    </r>
  </si>
  <si>
    <r>
      <t>Pathoanatomic diagnosi</t>
    </r>
    <r>
      <rPr>
        <rFont val="Calibri"/>
        <color rgb="FF000000"/>
        <sz val="10.0"/>
      </rPr>
      <t xml:space="preserve">s and </t>
    </r>
    <r>
      <rPr>
        <rFont val="Calibri"/>
        <b/>
        <color rgb="FF000000"/>
        <sz val="10.0"/>
      </rPr>
      <t>PT diagnosis</t>
    </r>
    <r>
      <rPr>
        <rFont val="Calibri"/>
        <color rgb="FF000000"/>
        <sz val="10.0"/>
      </rPr>
      <t xml:space="preserve"> are clearly articulated in the narrative summary</t>
    </r>
  </si>
  <si>
    <r>
      <t>impairment list (clinical findings)</t>
    </r>
    <r>
      <rPr>
        <rFont val="Calibri"/>
        <color rgb="FF000000"/>
        <sz val="10.0"/>
      </rPr>
      <t xml:space="preserve"> is specific to patient and detailed enough to inform the plan of care</t>
    </r>
  </si>
  <si>
    <r>
      <t xml:space="preserve">Avoidance of </t>
    </r>
    <r>
      <rPr>
        <rFont val="Calibri"/>
        <b/>
        <color rgb="FF000000"/>
        <sz val="10.0"/>
      </rPr>
      <t xml:space="preserve">typos, grammatical errors, unclear communication, or superflous &amp; duplicative </t>
    </r>
    <r>
      <rPr>
        <rFont val="Calibri"/>
        <color rgb="FF000000"/>
        <sz val="10.0"/>
      </rPr>
      <t>documentation</t>
    </r>
  </si>
  <si>
    <r>
      <t xml:space="preserve">Daily treatment note </t>
    </r>
    <r>
      <rPr>
        <rFont val="Calibri"/>
        <b/>
        <color rgb="FF000000"/>
        <sz val="10.0"/>
      </rPr>
      <t>subjective</t>
    </r>
    <r>
      <rPr>
        <rFont val="Calibri"/>
        <color rgb="FF000000"/>
        <sz val="10.0"/>
      </rPr>
      <t xml:space="preserve"> is succinct (e.g. functional, consider home program, not pain centered)</t>
    </r>
  </si>
  <si>
    <r>
      <t>Daily treatment note</t>
    </r>
    <r>
      <rPr>
        <rFont val="Calibri"/>
        <b/>
        <color rgb="FF000000"/>
        <sz val="10.0"/>
      </rPr>
      <t xml:space="preserve"> objective</t>
    </r>
    <r>
      <rPr>
        <rFont val="Calibri"/>
        <color rgb="FF000000"/>
        <sz val="10.0"/>
      </rPr>
      <t xml:space="preserve"> (e.g. testable constructs of movement QQS)</t>
    </r>
  </si>
  <si>
    <r>
      <t xml:space="preserve">Daily treatment note </t>
    </r>
    <r>
      <rPr>
        <rFont val="Calibri"/>
        <b/>
        <color rgb="FF000000"/>
        <sz val="10.0"/>
      </rPr>
      <t xml:space="preserve">intervention </t>
    </r>
    <r>
      <rPr>
        <rFont val="Calibri"/>
        <color rgb="FF000000"/>
        <sz val="10.0"/>
      </rPr>
      <t>(e.g. succinct, repeatable, body position, side)</t>
    </r>
  </si>
  <si>
    <r>
      <t xml:space="preserve">Daily treatment note </t>
    </r>
    <r>
      <rPr>
        <rFont val="Calibri"/>
        <b/>
        <color rgb="FF000000"/>
        <sz val="10.0"/>
      </rPr>
      <t>assessment</t>
    </r>
    <r>
      <rPr>
        <rFont val="Calibri"/>
        <color rgb="FF000000"/>
        <sz val="10.0"/>
      </rPr>
      <t xml:space="preserve"> (e.g. progressing assessment of slope, medical necessity, discharge plan, etc).</t>
    </r>
  </si>
  <si>
    <r>
      <t xml:space="preserve">Assess the patient’s </t>
    </r>
    <r>
      <rPr>
        <rFont val="Calibri"/>
        <b/>
        <color rgb="FF000000"/>
        <sz val="10.0"/>
      </rPr>
      <t>needs, motivations, and goals</t>
    </r>
  </si>
  <si>
    <r>
      <t xml:space="preserve">possible </t>
    </r>
    <r>
      <rPr>
        <rFont val="Calibri"/>
        <b/>
        <color rgb="FF000000"/>
        <sz val="10.0"/>
      </rPr>
      <t>contraindications</t>
    </r>
    <r>
      <rPr>
        <rFont val="Calibri"/>
        <color rgb="FF000000"/>
        <sz val="10.0"/>
      </rPr>
      <t xml:space="preserve"> for physical therapy intervention</t>
    </r>
  </si>
  <si>
    <r>
      <t xml:space="preserve">the </t>
    </r>
    <r>
      <rPr>
        <rFont val="Calibri"/>
        <b/>
        <color rgb="FF000000"/>
        <sz val="10.0"/>
      </rPr>
      <t>stage</t>
    </r>
    <r>
      <rPr>
        <rFont val="Calibri"/>
        <color rgb="FF000000"/>
        <sz val="10.0"/>
      </rPr>
      <t xml:space="preserve"> of condition </t>
    </r>
  </si>
  <si>
    <r>
      <t xml:space="preserve">the </t>
    </r>
    <r>
      <rPr>
        <rFont val="Calibri"/>
        <b/>
        <color rgb="FF000000"/>
        <sz val="10.0"/>
      </rPr>
      <t>anatomical</t>
    </r>
    <r>
      <rPr>
        <rFont val="Calibri"/>
        <color rgb="FF000000"/>
        <sz val="10.0"/>
      </rPr>
      <t xml:space="preserve"> structures involved with the complaint(s)</t>
    </r>
  </si>
  <si>
    <r>
      <t xml:space="preserve">the </t>
    </r>
    <r>
      <rPr>
        <rFont val="Calibri"/>
        <b/>
        <color rgb="FF000000"/>
        <sz val="10.0"/>
      </rPr>
      <t>PT diagnosis</t>
    </r>
    <r>
      <rPr>
        <rFont val="Calibri"/>
        <color rgb="FF000000"/>
        <sz val="10.0"/>
      </rPr>
      <t xml:space="preserve"> (probable cause(s) of the complaint(s)  considering the movement system) </t>
    </r>
  </si>
  <si>
    <r>
      <t xml:space="preserve">are consistent with the history for </t>
    </r>
    <r>
      <rPr>
        <rFont val="Calibri"/>
        <b/>
        <color rgb="FF000000"/>
        <sz val="10.0"/>
      </rPr>
      <t>verifying or refuting the working diagnosis</t>
    </r>
  </si>
  <si>
    <r>
      <t>are appropriately</t>
    </r>
    <r>
      <rPr>
        <rFont val="Calibri"/>
        <b/>
        <color rgb="FF000000"/>
        <sz val="10.0"/>
      </rPr>
      <t xml:space="preserve"> sequenced</t>
    </r>
    <r>
      <rPr>
        <rFont val="Calibri"/>
        <color rgb="FF000000"/>
        <sz val="10.0"/>
      </rPr>
      <t xml:space="preserve"> for verifying or refuting the working diagnosis</t>
    </r>
  </si>
  <si>
    <r>
      <t xml:space="preserve">have </t>
    </r>
    <r>
      <rPr>
        <rFont val="Calibri"/>
        <b/>
        <color rgb="FF000000"/>
        <sz val="10.0"/>
      </rPr>
      <t xml:space="preserve">acceptable measurement properties </t>
    </r>
    <r>
      <rPr>
        <rFont val="Calibri"/>
        <color rgb="FF000000"/>
        <sz val="10.0"/>
      </rPr>
      <t>to verify or refute the working diagnosis</t>
    </r>
  </si>
  <si>
    <r>
      <t>stage</t>
    </r>
    <r>
      <rPr>
        <rFont val="Calibri"/>
        <color rgb="FF000000"/>
        <sz val="10.0"/>
      </rPr>
      <t xml:space="preserve"> of the overall condition(s)</t>
    </r>
  </si>
  <si>
    <r>
      <t>phase</t>
    </r>
    <r>
      <rPr>
        <rFont val="Calibri"/>
        <color rgb="FF000000"/>
        <sz val="10.0"/>
      </rPr>
      <t xml:space="preserve"> of tissue healing</t>
    </r>
  </si>
  <si>
    <r>
      <t>irritability</t>
    </r>
    <r>
      <rPr>
        <rFont val="Calibri"/>
        <color rgb="FF000000"/>
        <sz val="10.0"/>
      </rPr>
      <t xml:space="preserve"> of the condition(s)</t>
    </r>
  </si>
  <si>
    <r>
      <t>psychosocial</t>
    </r>
    <r>
      <rPr>
        <rFont val="Calibri"/>
        <color rgb="FF000000"/>
        <sz val="10.0"/>
      </rPr>
      <t xml:space="preserve"> factors</t>
    </r>
  </si>
  <si>
    <r>
      <t xml:space="preserve">strategy </t>
    </r>
    <r>
      <rPr>
        <rFont val="Calibri"/>
        <color rgb="FF000000"/>
        <sz val="10.0"/>
      </rPr>
      <t>rationale and prioritization</t>
    </r>
  </si>
  <si>
    <r>
      <t>tactics</t>
    </r>
    <r>
      <rPr>
        <rFont val="Calibri"/>
        <color rgb="FF000000"/>
        <sz val="10.0"/>
      </rPr>
      <t xml:space="preserve"> rationale and prioritization</t>
    </r>
  </si>
  <si>
    <r>
      <t>modifying</t>
    </r>
    <r>
      <rPr>
        <rFont val="Calibri"/>
        <color rgb="FF000000"/>
        <sz val="10.0"/>
      </rPr>
      <t xml:space="preserve"> the examination to determine intervention based on emerging data from ongoing re-testing (post test):</t>
    </r>
  </si>
  <si>
    <r>
      <t>re-directing</t>
    </r>
    <r>
      <rPr>
        <rFont val="Calibri"/>
        <color rgb="FF000000"/>
        <sz val="10.0"/>
      </rPr>
      <t xml:space="preserve"> the intervention appropriately based on emerging data from ongoing re-testing (post test)</t>
    </r>
  </si>
  <si>
    <r>
      <t xml:space="preserve">organize data into recognized </t>
    </r>
    <r>
      <rPr>
        <rFont val="Calibri"/>
        <b/>
        <color rgb="FF000000"/>
        <sz val="10.0"/>
      </rPr>
      <t>clusters, syndromes, or categories</t>
    </r>
  </si>
  <si>
    <r>
      <t xml:space="preserve">determine the </t>
    </r>
    <r>
      <rPr>
        <rFont val="Calibri"/>
        <b/>
        <color rgb="FF000000"/>
        <sz val="10.0"/>
      </rPr>
      <t>anatomical</t>
    </r>
    <r>
      <rPr>
        <rFont val="Calibri"/>
        <color rgb="FF000000"/>
        <sz val="10.0"/>
      </rPr>
      <t xml:space="preserve"> structures involved with the complaint(s)</t>
    </r>
  </si>
  <si>
    <r>
      <t>determine the</t>
    </r>
    <r>
      <rPr>
        <rFont val="Calibri"/>
        <b/>
        <color rgb="FF000000"/>
        <sz val="10.0"/>
      </rPr>
      <t xml:space="preserve"> PT diagnosis</t>
    </r>
    <r>
      <rPr>
        <rFont val="Calibri"/>
        <color rgb="FF000000"/>
        <sz val="10.0"/>
      </rPr>
      <t xml:space="preserve"> (movement disorder diagnosis)</t>
    </r>
  </si>
  <si>
    <r>
      <t xml:space="preserve">his/her </t>
    </r>
    <r>
      <rPr>
        <rFont val="Calibri"/>
        <b/>
        <color rgb="FF000000"/>
        <sz val="10.0"/>
      </rPr>
      <t>diagnosis</t>
    </r>
  </si>
  <si>
    <r>
      <t xml:space="preserve">his/her </t>
    </r>
    <r>
      <rPr>
        <rFont val="Calibri"/>
        <b/>
        <color rgb="FF000000"/>
        <sz val="10.0"/>
      </rPr>
      <t>prognosis and discharge plan</t>
    </r>
  </si>
  <si>
    <r>
      <t>physical therapist responsibility (e.g.</t>
    </r>
    <r>
      <rPr>
        <rFont val="Calibri"/>
        <b/>
        <color rgb="FF000000"/>
        <sz val="10.0"/>
      </rPr>
      <t xml:space="preserve"> plan of care</t>
    </r>
    <r>
      <rPr>
        <rFont val="Calibri"/>
        <color rgb="FF000000"/>
        <sz val="10.0"/>
      </rPr>
      <t>)</t>
    </r>
  </si>
  <si>
    <t>Raw</t>
  </si>
  <si>
    <t>Weight</t>
  </si>
  <si>
    <r>
      <t>Current Capabilities/</t>
    </r>
    <r>
      <rPr>
        <rFont val="Calibri"/>
        <b/>
        <color rgb="FF000000"/>
        <sz val="10.0"/>
      </rPr>
      <t>CLOF</t>
    </r>
    <r>
      <rPr>
        <rFont val="Calibri"/>
        <color rgb="FF000000"/>
        <sz val="10.0"/>
      </rPr>
      <t xml:space="preserve"> (current level of function), and </t>
    </r>
    <r>
      <rPr>
        <rFont val="Calibri"/>
        <b/>
        <color rgb="FF000000"/>
        <sz val="10.0"/>
      </rPr>
      <t>PLOF</t>
    </r>
    <r>
      <rPr>
        <rFont val="Calibri"/>
        <color rgb="FF000000"/>
        <sz val="10.0"/>
      </rPr>
      <t xml:space="preserve"> (prior level of function)</t>
    </r>
  </si>
  <si>
    <r>
      <t>Pathoanatomic diagnosi</t>
    </r>
    <r>
      <rPr>
        <rFont val="Calibri"/>
        <color rgb="FF000000"/>
        <sz val="10.0"/>
      </rPr>
      <t xml:space="preserve">s and </t>
    </r>
    <r>
      <rPr>
        <rFont val="Calibri"/>
        <b/>
        <color rgb="FF000000"/>
        <sz val="10.0"/>
      </rPr>
      <t>PT diagnosis</t>
    </r>
    <r>
      <rPr>
        <rFont val="Calibri"/>
        <color rgb="FF000000"/>
        <sz val="10.0"/>
      </rPr>
      <t xml:space="preserve"> are clearly articulated in the narrative summary</t>
    </r>
  </si>
  <si>
    <t>GOAL</t>
  </si>
  <si>
    <r>
      <t>impairment list (clinical findings)</t>
    </r>
    <r>
      <rPr>
        <rFont val="Calibri"/>
        <color rgb="FF000000"/>
        <sz val="10.0"/>
      </rPr>
      <t xml:space="preserve"> is specific to patient and detailed enough to inform the plan of care</t>
    </r>
  </si>
  <si>
    <r>
      <t xml:space="preserve">Avoidance of </t>
    </r>
    <r>
      <rPr>
        <rFont val="Calibri"/>
        <b/>
        <color rgb="FF000000"/>
        <sz val="10.0"/>
      </rPr>
      <t xml:space="preserve">typos, grammatical errors, unclear communication, or superflous &amp; duplicative </t>
    </r>
    <r>
      <rPr>
        <rFont val="Calibri"/>
        <color rgb="FF000000"/>
        <sz val="10.0"/>
      </rPr>
      <t>documentation</t>
    </r>
  </si>
  <si>
    <t>Examination (Subj)</t>
  </si>
  <si>
    <r>
      <t xml:space="preserve">Daily treatment note </t>
    </r>
    <r>
      <rPr>
        <rFont val="Calibri"/>
        <b/>
        <color rgb="FF000000"/>
        <sz val="10.0"/>
      </rPr>
      <t>subjective</t>
    </r>
    <r>
      <rPr>
        <rFont val="Calibri"/>
        <color rgb="FF000000"/>
        <sz val="10.0"/>
      </rPr>
      <t xml:space="preserve"> is succinct (e.g. functional, consider home program, not pain centered)</t>
    </r>
  </si>
  <si>
    <r>
      <t>Daily treatment note</t>
    </r>
    <r>
      <rPr>
        <rFont val="Calibri"/>
        <b/>
        <color rgb="FF000000"/>
        <sz val="10.0"/>
      </rPr>
      <t xml:space="preserve"> objective</t>
    </r>
    <r>
      <rPr>
        <rFont val="Calibri"/>
        <color rgb="FF000000"/>
        <sz val="10.0"/>
      </rPr>
      <t xml:space="preserve"> (e.g. testable constructs of movement QQS)</t>
    </r>
  </si>
  <si>
    <r>
      <t xml:space="preserve">Daily treatment note </t>
    </r>
    <r>
      <rPr>
        <rFont val="Calibri"/>
        <b/>
        <color rgb="FF000000"/>
        <sz val="10.0"/>
      </rPr>
      <t xml:space="preserve">intervention </t>
    </r>
    <r>
      <rPr>
        <rFont val="Calibri"/>
        <color rgb="FF000000"/>
        <sz val="10.0"/>
      </rPr>
      <t>(e.g. succinct, repeatable, body position, side)</t>
    </r>
  </si>
  <si>
    <r>
      <t xml:space="preserve">Daily treatment note </t>
    </r>
    <r>
      <rPr>
        <rFont val="Calibri"/>
        <b/>
        <color rgb="FF000000"/>
        <sz val="10.0"/>
      </rPr>
      <t>assessment</t>
    </r>
    <r>
      <rPr>
        <rFont val="Calibri"/>
        <color rgb="FF000000"/>
        <sz val="10.0"/>
      </rPr>
      <t xml:space="preserve"> (e.g. progressing assessment of slope, medical necessity, discharge plan, etc).</t>
    </r>
  </si>
  <si>
    <t>RATE</t>
  </si>
  <si>
    <t xml:space="preserve">VECTOR </t>
  </si>
  <si>
    <t>MASTERY MODEL</t>
  </si>
  <si>
    <t>COGNITIONS</t>
  </si>
  <si>
    <t>Skills</t>
  </si>
  <si>
    <t>Beliefs</t>
  </si>
  <si>
    <t>RIME</t>
  </si>
  <si>
    <t>MENTORING NEEDS</t>
  </si>
  <si>
    <t>We are using a simplified 0/1 (satisfactory/unsatisfactory) grading scheme.  However, you may observe satisfactory KSAB's (knowledge, skills, attitudes and behaviors) twice and unsatisfactory once, so then you would need to give partial credit (e.g. .75 or 75%)</t>
  </si>
  <si>
    <t>Examination (Obj)</t>
  </si>
  <si>
    <t>SKILLS</t>
  </si>
  <si>
    <t>BELIEFS</t>
  </si>
  <si>
    <t>Unsatisfactory</t>
  </si>
  <si>
    <t>Lacks Exposure</t>
  </si>
  <si>
    <t>Novice</t>
  </si>
  <si>
    <t>Lacks Knowledge</t>
  </si>
  <si>
    <t>Discuss</t>
  </si>
  <si>
    <t>Perceive</t>
  </si>
  <si>
    <t>Reporter</t>
  </si>
  <si>
    <t>Max Guidance</t>
  </si>
  <si>
    <t>Exposure</t>
  </si>
  <si>
    <t>Advanced Beginner</t>
  </si>
  <si>
    <t>Understands</t>
  </si>
  <si>
    <t>Attempt</t>
  </si>
  <si>
    <t>Evaluation</t>
  </si>
  <si>
    <t>Value</t>
  </si>
  <si>
    <t>Interpreter</t>
  </si>
  <si>
    <t>Some Guidance</t>
  </si>
  <si>
    <t>Satisfactory</t>
  </si>
  <si>
    <t>Acquisition</t>
  </si>
  <si>
    <t>Proficient</t>
  </si>
  <si>
    <t>Can Debate</t>
  </si>
  <si>
    <t>Adjust</t>
  </si>
  <si>
    <t>Judge</t>
  </si>
  <si>
    <t>Manager</t>
  </si>
  <si>
    <t>Facilitation</t>
  </si>
  <si>
    <t>Integration</t>
  </si>
  <si>
    <t>Expert/Mastery</t>
  </si>
  <si>
    <t>Innovates</t>
  </si>
  <si>
    <t>Design</t>
  </si>
  <si>
    <t>Internalize</t>
  </si>
  <si>
    <t>Educator</t>
  </si>
  <si>
    <t>Collaboration</t>
  </si>
  <si>
    <t>Prognosis</t>
  </si>
  <si>
    <t>Intervention</t>
  </si>
  <si>
    <t>Outcomes</t>
  </si>
  <si>
    <t>Documentation</t>
  </si>
  <si>
    <t>Case Management</t>
  </si>
  <si>
    <t>TOTAL</t>
  </si>
  <si>
    <r>
      <t xml:space="preserve">COMMENTS PERFORMANCE REVIEW #1 FROM </t>
    </r>
    <r>
      <rPr>
        <i/>
      </rPr>
      <t>MENTOR NAME HERE</t>
    </r>
  </si>
  <si>
    <r>
      <t xml:space="preserve">COMMENTS PERFORMANCE REVIEW #2 FROM </t>
    </r>
    <r>
      <rPr>
        <i/>
      </rPr>
      <t>MENTOR NAME HERE</t>
    </r>
  </si>
  <si>
    <r>
      <t xml:space="preserve">COMMENTS PERFORMANCE REVIEW #3 FROM </t>
    </r>
    <r>
      <rPr>
        <i/>
      </rPr>
      <t>MENTOR NAME HERE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</si>
</sst>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5">
    <font>
      <sz val="11.0"/>
      <color rgb="FF000000"/>
      <name val="Calibri"/>
    </font>
    <font>
      <b/>
      <sz val="20.0"/>
      <color rgb="FFFFFFFF"/>
      <name val="Calibri"/>
    </font>
    <font/>
    <font>
      <sz val="9.0"/>
      <color rgb="FF000000"/>
      <name val="Calibri"/>
    </font>
    <font>
      <b/>
      <sz val="11.0"/>
      <color rgb="FF000000"/>
      <name val="Calibri"/>
    </font>
    <font>
      <sz val="8.0"/>
      <color rgb="FF000000"/>
      <name val="Calibri"/>
    </font>
    <font>
      <sz val="10.0"/>
      <color rgb="FF000000"/>
      <name val="Calibri"/>
    </font>
    <font>
      <b/>
      <sz val="10.0"/>
      <color rgb="FF000000"/>
      <name val="Calibri"/>
    </font>
    <font>
      <b/>
      <sz val="8.0"/>
      <color rgb="FF9C0006"/>
      <name val="Calibri"/>
    </font>
    <font>
      <b/>
      <sz val="11.0"/>
      <color rgb="FF9C0006"/>
      <name val="Calibri"/>
    </font>
    <font>
      <b/>
      <sz val="14.0"/>
      <color rgb="FF000000"/>
      <name val="Calibri"/>
    </font>
    <font>
      <b/>
      <sz val="18.0"/>
      <color rgb="FF000000"/>
      <name val="Calibri"/>
    </font>
    <font>
      <sz val="10.0"/>
      <color rgb="FF9C6500"/>
      <name val="Calibri"/>
    </font>
    <font>
      <b/>
      <sz val="11.0"/>
      <color rgb="FF006100"/>
      <name val="Calibri"/>
    </font>
    <font>
      <sz val="11.0"/>
      <color rgb="FF9C6500"/>
      <name val="Calibri"/>
    </font>
    <font>
      <sz val="12.0"/>
      <color rgb="FF000000"/>
      <name val="Calibri"/>
    </font>
    <font>
      <b/>
      <sz val="12.0"/>
      <color rgb="FFFFFFFF"/>
      <name val="Calibri"/>
    </font>
    <font>
      <b/>
      <i/>
      <sz val="12.0"/>
      <color rgb="FFFFFFFF"/>
      <name val="Calibri"/>
    </font>
    <font>
      <sz val="20.0"/>
      <color rgb="FF9C0006"/>
      <name val="Calibri"/>
    </font>
    <font>
      <b/>
      <sz val="12.0"/>
      <color rgb="FF000000"/>
      <name val="Calibri"/>
    </font>
    <font>
      <sz val="12.0"/>
      <color rgb="FFFFFFFF"/>
      <name val="Calibri"/>
    </font>
    <font>
      <sz val="11.0"/>
      <color rgb="FF9C0006"/>
      <name val="Calibri"/>
    </font>
    <font>
      <sz val="11.0"/>
      <color rgb="FF006100"/>
      <name val="Calibri"/>
    </font>
    <font>
      <b/>
      <sz val="22.0"/>
      <color rgb="FF000000"/>
      <name val="Calibri"/>
    </font>
    <font>
      <b/>
      <sz val="18.0"/>
      <color rgb="FF0061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EDEDED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9BC2E6"/>
        <bgColor rgb="FF9BC2E6"/>
      </patternFill>
    </fill>
    <fill>
      <patternFill patternType="solid">
        <fgColor rgb="FF5B9BD5"/>
        <bgColor rgb="FF5B9BD5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000000"/>
        <bgColor rgb="FF000000"/>
      </patternFill>
    </fill>
  </fills>
  <borders count="42">
    <border/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/>
    </xf>
    <xf borderId="5" fillId="0" fontId="2" numFmtId="0" xfId="0" applyBorder="1" applyFont="1"/>
    <xf borderId="6" fillId="3" fontId="4" numFmtId="2" xfId="0" applyBorder="1" applyFont="1" applyNumberFormat="1"/>
    <xf borderId="0" fillId="0" fontId="3" numFmtId="0" xfId="0" applyFont="1"/>
    <xf borderId="7" fillId="0" fontId="5" numFmtId="0" xfId="0" applyAlignment="1" applyBorder="1" applyFont="1">
      <alignment horizontal="left"/>
    </xf>
    <xf borderId="8" fillId="0" fontId="6" numFmtId="0" xfId="0" applyBorder="1" applyFont="1"/>
    <xf borderId="9" fillId="0" fontId="0" numFmtId="2" xfId="0" applyBorder="1" applyFont="1" applyNumberFormat="1"/>
    <xf borderId="8" fillId="0" fontId="7" numFmtId="0" xfId="0" applyBorder="1" applyFont="1"/>
    <xf borderId="10" fillId="4" fontId="6" numFmtId="0" xfId="0" applyAlignment="1" applyBorder="1" applyFill="1" applyFont="1">
      <alignment horizontal="right"/>
    </xf>
    <xf borderId="11" fillId="0" fontId="2" numFmtId="0" xfId="0" applyBorder="1" applyFont="1"/>
    <xf borderId="12" fillId="5" fontId="0" numFmtId="2" xfId="0" applyBorder="1" applyFill="1" applyFont="1" applyNumberFormat="1"/>
    <xf borderId="13" fillId="4" fontId="5" numFmtId="0" xfId="0" applyBorder="1" applyFont="1"/>
    <xf borderId="10" fillId="6" fontId="8" numFmtId="0" xfId="0" applyAlignment="1" applyBorder="1" applyFill="1" applyFont="1">
      <alignment horizontal="right"/>
    </xf>
    <xf borderId="14" fillId="0" fontId="2" numFmtId="0" xfId="0" applyBorder="1" applyFont="1"/>
    <xf borderId="15" fillId="6" fontId="9" numFmtId="2" xfId="0" applyBorder="1" applyFont="1" applyNumberFormat="1"/>
    <xf borderId="0" fillId="0" fontId="3" numFmtId="164" xfId="0" applyFont="1" applyNumberFormat="1"/>
    <xf borderId="16" fillId="6" fontId="8" numFmtId="0" xfId="0" applyAlignment="1" applyBorder="1" applyFont="1">
      <alignment horizontal="right"/>
    </xf>
    <xf borderId="17" fillId="6" fontId="9" numFmtId="2" xfId="0" applyBorder="1" applyFont="1" applyNumberFormat="1"/>
    <xf borderId="18" fillId="3" fontId="4" numFmtId="0" xfId="0" applyAlignment="1" applyBorder="1" applyFont="1">
      <alignment horizontal="center"/>
    </xf>
    <xf borderId="19" fillId="0" fontId="2" numFmtId="0" xfId="0" applyBorder="1" applyFont="1"/>
    <xf borderId="13" fillId="3" fontId="4" numFmtId="0" xfId="0" applyBorder="1" applyFont="1"/>
    <xf borderId="20" fillId="0" fontId="5" numFmtId="0" xfId="0" applyAlignment="1" applyBorder="1" applyFont="1">
      <alignment horizontal="left"/>
    </xf>
    <xf borderId="17" fillId="7" fontId="7" numFmtId="0" xfId="0" applyBorder="1" applyFill="1" applyFont="1"/>
    <xf borderId="9" fillId="0" fontId="6" numFmtId="2" xfId="0" applyBorder="1" applyFont="1" applyNumberFormat="1"/>
    <xf borderId="0" fillId="0" fontId="6" numFmtId="0" xfId="0" applyFont="1"/>
    <xf borderId="21" fillId="6" fontId="8" numFmtId="0" xfId="0" applyAlignment="1" applyBorder="1" applyFont="1">
      <alignment horizontal="right"/>
    </xf>
    <xf borderId="22" fillId="0" fontId="2" numFmtId="0" xfId="0" applyBorder="1" applyFont="1"/>
    <xf borderId="0" fillId="0" fontId="3" numFmtId="164" xfId="0" applyAlignment="1" applyFont="1" applyNumberFormat="1">
      <alignment vertical="center"/>
    </xf>
    <xf borderId="23" fillId="6" fontId="8" numFmtId="0" xfId="0" applyAlignment="1" applyBorder="1" applyFont="1">
      <alignment horizontal="right"/>
    </xf>
    <xf borderId="24" fillId="6" fontId="8" numFmtId="0" xfId="0" applyAlignment="1" applyBorder="1" applyFont="1">
      <alignment horizontal="right"/>
    </xf>
    <xf borderId="10" fillId="3" fontId="4" numFmtId="0" xfId="0" applyAlignment="1" applyBorder="1" applyFont="1">
      <alignment horizontal="center"/>
    </xf>
    <xf borderId="25" fillId="3" fontId="4" numFmtId="2" xfId="0" applyBorder="1" applyFont="1" applyNumberFormat="1"/>
    <xf borderId="0" fillId="0" fontId="0" numFmtId="0" xfId="0" applyFont="1"/>
    <xf borderId="25" fillId="3" fontId="4" numFmtId="2" xfId="0" applyAlignment="1" applyBorder="1" applyFont="1" applyNumberFormat="1">
      <alignment horizontal="left"/>
    </xf>
    <xf borderId="26" fillId="0" fontId="5" numFmtId="0" xfId="0" applyAlignment="1" applyBorder="1" applyFont="1">
      <alignment horizontal="left"/>
    </xf>
    <xf borderId="27" fillId="0" fontId="6" numFmtId="0" xfId="0" applyBorder="1" applyFont="1"/>
    <xf borderId="27" fillId="0" fontId="7" numFmtId="0" xfId="0" applyBorder="1" applyFont="1"/>
    <xf borderId="13" fillId="4" fontId="3" numFmtId="0" xfId="0" applyBorder="1" applyFont="1"/>
    <xf borderId="28" fillId="0" fontId="6" numFmtId="0" xfId="0" applyBorder="1" applyFont="1"/>
    <xf borderId="13" fillId="4" fontId="3" numFmtId="2" xfId="0" applyBorder="1" applyFont="1" applyNumberFormat="1"/>
    <xf borderId="6" fillId="3" fontId="4" numFmtId="2" xfId="0" applyAlignment="1" applyBorder="1" applyFont="1" applyNumberFormat="1">
      <alignment horizontal="center"/>
    </xf>
    <xf borderId="12" fillId="3" fontId="4" numFmtId="0" xfId="0" applyBorder="1" applyFont="1"/>
    <xf borderId="12" fillId="3" fontId="4" numFmtId="2" xfId="0" applyBorder="1" applyFont="1" applyNumberFormat="1"/>
    <xf borderId="13" fillId="3" fontId="4" numFmtId="2" xfId="0" applyBorder="1" applyFont="1" applyNumberFormat="1"/>
    <xf borderId="0" fillId="0" fontId="0" numFmtId="0" xfId="0" applyAlignment="1" applyFont="1">
      <alignment vertical="center"/>
    </xf>
    <xf borderId="6" fillId="0" fontId="5" numFmtId="0" xfId="0" applyAlignment="1" applyBorder="1" applyFont="1">
      <alignment horizontal="left"/>
    </xf>
    <xf borderId="11" fillId="0" fontId="6" numFmtId="0" xfId="0" applyBorder="1" applyFont="1"/>
    <xf borderId="9" fillId="0" fontId="5" numFmtId="0" xfId="0" applyAlignment="1" applyBorder="1" applyFont="1">
      <alignment horizontal="left"/>
    </xf>
    <xf borderId="29" fillId="0" fontId="6" numFmtId="0" xfId="0" applyBorder="1" applyFont="1"/>
    <xf borderId="29" fillId="0" fontId="0" numFmtId="2" xfId="0" applyBorder="1" applyFont="1" applyNumberFormat="1"/>
    <xf borderId="29" fillId="0" fontId="7" numFmtId="0" xfId="0" applyBorder="1" applyFont="1"/>
    <xf borderId="13" fillId="3" fontId="4" numFmtId="2" xfId="0" applyAlignment="1" applyBorder="1" applyFont="1" applyNumberFormat="1">
      <alignment horizontal="center"/>
    </xf>
    <xf borderId="18" fillId="4" fontId="6" numFmtId="0" xfId="0" applyAlignment="1" applyBorder="1" applyFont="1">
      <alignment horizontal="right"/>
    </xf>
    <xf borderId="6" fillId="0" fontId="0" numFmtId="2" xfId="0" applyBorder="1" applyFont="1" applyNumberFormat="1"/>
    <xf borderId="16" fillId="4" fontId="3" numFmtId="0" xfId="0" applyBorder="1" applyFont="1"/>
    <xf borderId="30" fillId="8" fontId="10" numFmtId="0" xfId="0" applyAlignment="1" applyBorder="1" applyFill="1" applyFont="1">
      <alignment horizontal="center"/>
    </xf>
    <xf borderId="12" fillId="8" fontId="10" numFmtId="2" xfId="0" applyBorder="1" applyFont="1" applyNumberFormat="1"/>
    <xf borderId="16" fillId="8" fontId="10" numFmtId="1" xfId="0" applyBorder="1" applyFont="1" applyNumberFormat="1"/>
    <xf borderId="18" fillId="9" fontId="11" numFmtId="9" xfId="0" applyAlignment="1" applyBorder="1" applyFill="1" applyFont="1" applyNumberFormat="1">
      <alignment horizontal="center"/>
    </xf>
    <xf borderId="18" fillId="0" fontId="0" numFmtId="0" xfId="0" applyBorder="1" applyFont="1"/>
    <xf borderId="6" fillId="0" fontId="0" numFmtId="0" xfId="0" applyBorder="1" applyFont="1"/>
    <xf borderId="6" fillId="10" fontId="12" numFmtId="164" xfId="0" applyAlignment="1" applyBorder="1" applyFill="1" applyFont="1" applyNumberFormat="1">
      <alignment horizontal="center"/>
    </xf>
    <xf borderId="6" fillId="11" fontId="13" numFmtId="0" xfId="0" applyAlignment="1" applyBorder="1" applyFill="1" applyFont="1">
      <alignment horizontal="center"/>
    </xf>
    <xf borderId="6" fillId="6" fontId="9" numFmtId="0" xfId="0" applyAlignment="1" applyBorder="1" applyFont="1">
      <alignment horizontal="center"/>
    </xf>
    <xf borderId="6" fillId="0" fontId="10" numFmtId="0" xfId="0" applyBorder="1" applyFont="1"/>
    <xf borderId="6" fillId="10" fontId="14" numFmtId="164" xfId="0" applyAlignment="1" applyBorder="1" applyFont="1" applyNumberFormat="1">
      <alignment horizontal="center"/>
    </xf>
    <xf borderId="0" fillId="0" fontId="15" numFmtId="0" xfId="0" applyFont="1"/>
    <xf borderId="0" fillId="0" fontId="16" numFmtId="0" xfId="0" applyAlignment="1" applyFont="1">
      <alignment horizontal="center"/>
    </xf>
    <xf borderId="0" fillId="0" fontId="16" numFmtId="0" xfId="0" applyFont="1"/>
    <xf borderId="6" fillId="11" fontId="13" numFmtId="164" xfId="0" applyAlignment="1" applyBorder="1" applyFont="1" applyNumberFormat="1">
      <alignment horizontal="center"/>
    </xf>
    <xf borderId="0" fillId="0" fontId="17" numFmtId="0" xfId="0" applyFont="1"/>
    <xf borderId="31" fillId="6" fontId="18" numFmtId="9" xfId="0" applyAlignment="1" applyBorder="1" applyFont="1" applyNumberFormat="1">
      <alignment horizontal="center" textRotation="90" vertical="center"/>
    </xf>
    <xf borderId="0" fillId="0" fontId="19" numFmtId="0" xfId="0" applyAlignment="1" applyFont="1">
      <alignment horizontal="center" readingOrder="0" shrinkToFit="0" vertical="center" wrapText="1"/>
    </xf>
    <xf borderId="32" fillId="0" fontId="2" numFmtId="0" xfId="0" applyBorder="1" applyFont="1"/>
    <xf borderId="33" fillId="12" fontId="20" numFmtId="0" xfId="0" applyBorder="1" applyFill="1" applyFont="1"/>
    <xf borderId="33" fillId="12" fontId="20" numFmtId="0" xfId="0" applyAlignment="1" applyBorder="1" applyFont="1">
      <alignment horizontal="center" vertical="center"/>
    </xf>
    <xf borderId="33" fillId="6" fontId="21" numFmtId="0" xfId="0" applyAlignment="1" applyBorder="1" applyFont="1">
      <alignment readingOrder="0"/>
    </xf>
    <xf borderId="34" fillId="0" fontId="2" numFmtId="0" xfId="0" applyBorder="1" applyFont="1"/>
    <xf borderId="33" fillId="6" fontId="21" numFmtId="0" xfId="0" applyAlignment="1" applyBorder="1" applyFont="1">
      <alignment horizontal="center"/>
    </xf>
    <xf borderId="33" fillId="6" fontId="21" numFmtId="0" xfId="0" applyBorder="1" applyFont="1"/>
    <xf borderId="33" fillId="6" fontId="21" numFmtId="0" xfId="0" applyAlignment="1" applyBorder="1" applyFont="1">
      <alignment horizontal="center" readingOrder="0"/>
    </xf>
    <xf borderId="33" fillId="11" fontId="22" numFmtId="0" xfId="0" applyAlignment="1" applyBorder="1" applyFont="1">
      <alignment readingOrder="0"/>
    </xf>
    <xf borderId="33" fillId="11" fontId="22" numFmtId="0" xfId="0" applyAlignment="1" applyBorder="1" applyFont="1">
      <alignment horizontal="center" readingOrder="0"/>
    </xf>
    <xf borderId="33" fillId="11" fontId="22" numFmtId="0" xfId="0" applyBorder="1" applyFont="1"/>
    <xf borderId="0" fillId="0" fontId="15" numFmtId="0" xfId="0" applyAlignment="1" applyFont="1">
      <alignment horizontal="center"/>
    </xf>
    <xf borderId="0" fillId="0" fontId="10" numFmtId="0" xfId="0" applyFont="1"/>
    <xf borderId="16" fillId="10" fontId="14" numFmtId="164" xfId="0" applyAlignment="1" applyBorder="1" applyFont="1" applyNumberFormat="1">
      <alignment horizontal="center"/>
    </xf>
    <xf borderId="9" fillId="0" fontId="2" numFmtId="0" xfId="0" applyBorder="1" applyFont="1"/>
    <xf borderId="0" fillId="0" fontId="23" numFmtId="0" xfId="0" applyAlignment="1" applyFont="1">
      <alignment vertical="center"/>
    </xf>
    <xf borderId="0" fillId="0" fontId="0" numFmtId="164" xfId="0" applyAlignment="1" applyFont="1" applyNumberFormat="1">
      <alignment horizontal="center"/>
    </xf>
    <xf borderId="6" fillId="11" fontId="24" numFmtId="164" xfId="0" applyAlignment="1" applyBorder="1" applyFont="1" applyNumberFormat="1">
      <alignment horizontal="center"/>
    </xf>
    <xf borderId="6" fillId="6" fontId="18" numFmtId="9" xfId="0" applyAlignment="1" applyBorder="1" applyFont="1" applyNumberFormat="1">
      <alignment horizontal="center"/>
    </xf>
    <xf borderId="0" fillId="0" fontId="0" numFmtId="0" xfId="0" applyAlignment="1" applyFont="1">
      <alignment horizontal="left"/>
    </xf>
    <xf borderId="35" fillId="0" fontId="10" numFmtId="0" xfId="0" applyAlignment="1" applyBorder="1" applyFont="1">
      <alignment horizontal="center" readingOrder="0"/>
    </xf>
    <xf borderId="36" fillId="0" fontId="2" numFmtId="0" xfId="0" applyBorder="1" applyFont="1"/>
    <xf borderId="37" fillId="0" fontId="2" numFmtId="0" xfId="0" applyBorder="1" applyFont="1"/>
    <xf borderId="20" fillId="0" fontId="3" numFmtId="0" xfId="0" applyAlignment="1" applyBorder="1" applyFont="1">
      <alignment horizontal="left" shrinkToFit="0" vertical="top" wrapText="1"/>
    </xf>
    <xf borderId="38" fillId="0" fontId="2" numFmtId="0" xfId="0" applyBorder="1" applyFont="1"/>
    <xf borderId="20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87.71"/>
    <col customWidth="1" min="3" max="3" width="7.14"/>
    <col customWidth="1" min="4" max="4" width="4.0"/>
    <col customWidth="1" min="5" max="26" width="8.86"/>
  </cols>
  <sheetData>
    <row r="1">
      <c r="A1" s="1" t="s">
        <v>0</v>
      </c>
      <c r="B1" s="2"/>
      <c r="C1" s="2"/>
      <c r="D1" s="3"/>
      <c r="E1" s="4"/>
    </row>
    <row r="2">
      <c r="A2" s="5" t="s">
        <v>1</v>
      </c>
      <c r="B2" s="6"/>
      <c r="C2" s="7"/>
      <c r="D2" s="8"/>
      <c r="E2" s="8"/>
    </row>
    <row r="3">
      <c r="A3" s="9">
        <v>1.0</v>
      </c>
      <c r="B3" s="10" t="s">
        <v>2</v>
      </c>
      <c r="C3" s="11">
        <v>0.6</v>
      </c>
      <c r="D3" s="8"/>
      <c r="E3" s="8"/>
    </row>
    <row r="4">
      <c r="A4" s="9">
        <v>2.0</v>
      </c>
      <c r="B4" s="10" t="s">
        <v>3</v>
      </c>
      <c r="C4" s="11"/>
      <c r="D4" s="8"/>
      <c r="E4" s="8"/>
    </row>
    <row r="5">
      <c r="A5" s="9">
        <v>3.0</v>
      </c>
      <c r="B5" s="10" t="s">
        <v>4</v>
      </c>
      <c r="C5" s="11"/>
      <c r="D5" s="8"/>
      <c r="E5" s="8"/>
    </row>
    <row r="6">
      <c r="A6" s="9">
        <v>4.0</v>
      </c>
      <c r="B6" s="12" t="s">
        <v>5</v>
      </c>
      <c r="C6" s="11"/>
      <c r="D6" s="8"/>
      <c r="E6" s="8"/>
    </row>
    <row r="7">
      <c r="A7" s="9">
        <v>5.0</v>
      </c>
      <c r="B7" s="12" t="s">
        <v>6</v>
      </c>
      <c r="C7" s="11"/>
      <c r="D7" s="8"/>
      <c r="E7" s="8"/>
    </row>
    <row r="8">
      <c r="A8" s="9">
        <v>6.0</v>
      </c>
      <c r="B8" s="12" t="s">
        <v>7</v>
      </c>
      <c r="C8" s="11"/>
      <c r="D8" s="8"/>
      <c r="E8" s="8"/>
    </row>
    <row r="9">
      <c r="A9" s="9">
        <v>7.0</v>
      </c>
      <c r="B9" s="10" t="s">
        <v>8</v>
      </c>
      <c r="C9" s="11"/>
      <c r="D9" s="8"/>
      <c r="E9" s="8"/>
    </row>
    <row r="10">
      <c r="A10" s="9">
        <v>8.0</v>
      </c>
      <c r="B10" s="10" t="s">
        <v>9</v>
      </c>
      <c r="C10" s="11"/>
      <c r="D10" s="8"/>
      <c r="E10" s="8"/>
    </row>
    <row r="11">
      <c r="A11" s="9">
        <v>9.0</v>
      </c>
      <c r="B11" s="10" t="s">
        <v>10</v>
      </c>
      <c r="C11" s="11"/>
      <c r="D11" s="8"/>
      <c r="E11" s="8"/>
    </row>
    <row r="12">
      <c r="A12" s="9">
        <v>10.0</v>
      </c>
      <c r="B12" s="10" t="s">
        <v>11</v>
      </c>
      <c r="C12" s="11"/>
      <c r="D12" s="8"/>
      <c r="E12" s="8"/>
    </row>
    <row r="13">
      <c r="A13" s="9">
        <v>11.0</v>
      </c>
      <c r="B13" s="10" t="s">
        <v>12</v>
      </c>
      <c r="C13" s="11"/>
      <c r="D13" s="8"/>
      <c r="E13" s="8"/>
    </row>
    <row r="14">
      <c r="A14" s="9">
        <v>12.0</v>
      </c>
      <c r="B14" s="12" t="s">
        <v>13</v>
      </c>
      <c r="C14" s="11"/>
      <c r="D14" s="8"/>
      <c r="E14" s="8"/>
    </row>
    <row r="15">
      <c r="A15" s="9">
        <v>13.0</v>
      </c>
      <c r="B15" s="12" t="s">
        <v>14</v>
      </c>
      <c r="C15" s="11"/>
      <c r="D15" s="8"/>
      <c r="E15" s="8"/>
    </row>
    <row r="16">
      <c r="A16" s="13" t="s">
        <v>15</v>
      </c>
      <c r="B16" s="14"/>
      <c r="C16" s="15">
        <f>SUM(C3:C15)</f>
        <v>0.6</v>
      </c>
      <c r="D16" s="16">
        <f>COUNT(C3:C15)</f>
        <v>1</v>
      </c>
      <c r="E16" s="8"/>
    </row>
    <row r="17">
      <c r="A17" s="17" t="s">
        <v>16</v>
      </c>
      <c r="B17" s="18"/>
      <c r="C17" s="19">
        <f>C16/D16*100</f>
        <v>60</v>
      </c>
      <c r="D17" s="20"/>
      <c r="E17" s="8"/>
    </row>
    <row r="18">
      <c r="A18" s="21"/>
      <c r="B18" s="21" t="s">
        <v>17</v>
      </c>
      <c r="C18" s="22">
        <f>C16/D197*100</f>
        <v>6.666666667</v>
      </c>
      <c r="D18" s="8"/>
      <c r="E18" s="8"/>
    </row>
    <row r="19">
      <c r="A19" s="1" t="s">
        <v>18</v>
      </c>
      <c r="B19" s="2"/>
      <c r="C19" s="2"/>
      <c r="D19" s="3"/>
      <c r="E19" s="4"/>
    </row>
    <row r="20">
      <c r="A20" s="23" t="s">
        <v>19</v>
      </c>
      <c r="B20" s="24"/>
      <c r="C20" s="25"/>
      <c r="D20" s="8"/>
      <c r="E20" s="8"/>
    </row>
    <row r="21" ht="15.75" customHeight="1">
      <c r="A21" s="26">
        <v>1.0</v>
      </c>
      <c r="B21" s="12" t="s">
        <v>20</v>
      </c>
      <c r="C21" s="11">
        <v>0.6</v>
      </c>
      <c r="D21" s="8"/>
      <c r="E21" s="8"/>
    </row>
    <row r="22" ht="15.75" customHeight="1">
      <c r="A22" s="26">
        <v>2.0</v>
      </c>
      <c r="B22" s="27" t="s">
        <v>21</v>
      </c>
      <c r="C22" s="28"/>
      <c r="D22" s="8"/>
      <c r="E22" s="8"/>
    </row>
    <row r="23" ht="15.75" customHeight="1">
      <c r="A23" s="23" t="s">
        <v>22</v>
      </c>
      <c r="B23" s="24"/>
      <c r="C23" s="25"/>
      <c r="D23" s="8"/>
      <c r="E23" s="8"/>
    </row>
    <row r="24" ht="15.75" customHeight="1">
      <c r="A24" s="26">
        <v>3.0</v>
      </c>
      <c r="B24" s="12" t="s">
        <v>23</v>
      </c>
      <c r="C24" s="28"/>
      <c r="D24" s="8"/>
      <c r="E24" s="8"/>
    </row>
    <row r="25" ht="15.75" customHeight="1">
      <c r="A25" s="26">
        <v>4.0</v>
      </c>
      <c r="B25" s="12" t="s">
        <v>24</v>
      </c>
      <c r="C25" s="28"/>
      <c r="D25" s="8"/>
      <c r="E25" s="8"/>
    </row>
    <row r="26" ht="15.75" customHeight="1">
      <c r="A26" s="26">
        <v>5.0</v>
      </c>
      <c r="B26" s="12" t="s">
        <v>25</v>
      </c>
      <c r="C26" s="28"/>
      <c r="D26" s="8"/>
      <c r="E26" s="8"/>
    </row>
    <row r="27" ht="15.75" customHeight="1">
      <c r="A27" s="26">
        <v>6.0</v>
      </c>
      <c r="B27" s="12" t="s">
        <v>26</v>
      </c>
      <c r="C27" s="28"/>
      <c r="D27" s="8"/>
      <c r="E27" s="8"/>
    </row>
    <row r="28" ht="15.75" customHeight="1">
      <c r="A28" s="23" t="s">
        <v>27</v>
      </c>
      <c r="B28" s="24"/>
      <c r="C28" s="25"/>
      <c r="D28" s="8"/>
      <c r="E28" s="8"/>
    </row>
    <row r="29" ht="15.75" customHeight="1">
      <c r="A29" s="26">
        <v>7.0</v>
      </c>
      <c r="B29" s="27" t="s">
        <v>28</v>
      </c>
      <c r="C29" s="28"/>
      <c r="D29" s="8"/>
      <c r="E29" s="8"/>
    </row>
    <row r="30" ht="15.75" customHeight="1">
      <c r="A30" s="26">
        <v>8.0</v>
      </c>
      <c r="B30" s="12" t="s">
        <v>29</v>
      </c>
      <c r="C30" s="28"/>
      <c r="D30" s="8"/>
      <c r="E30" s="8"/>
    </row>
    <row r="31" ht="15.75" customHeight="1">
      <c r="A31" s="26">
        <v>9.0</v>
      </c>
      <c r="B31" s="12" t="s">
        <v>30</v>
      </c>
      <c r="C31" s="28"/>
      <c r="D31" s="8"/>
      <c r="E31" s="8"/>
    </row>
    <row r="32" ht="15.75" customHeight="1">
      <c r="A32" s="23" t="s">
        <v>31</v>
      </c>
      <c r="B32" s="24"/>
      <c r="C32" s="25"/>
      <c r="D32" s="8"/>
      <c r="E32" s="8"/>
    </row>
    <row r="33" ht="15.75" customHeight="1">
      <c r="A33" s="26">
        <v>10.0</v>
      </c>
      <c r="B33" s="12" t="s">
        <v>32</v>
      </c>
      <c r="C33" s="28"/>
      <c r="D33" s="8"/>
      <c r="E33" s="8"/>
    </row>
    <row r="34" ht="15.75" customHeight="1">
      <c r="A34" s="26">
        <v>11.0</v>
      </c>
      <c r="B34" s="12" t="s">
        <v>33</v>
      </c>
      <c r="C34" s="28"/>
      <c r="D34" s="8"/>
      <c r="E34" s="29"/>
    </row>
    <row r="35" ht="15.75" customHeight="1">
      <c r="A35" s="26">
        <v>12.0</v>
      </c>
      <c r="B35" s="12" t="s">
        <v>34</v>
      </c>
      <c r="C35" s="28"/>
      <c r="D35" s="8"/>
      <c r="E35" s="8"/>
    </row>
    <row r="36" ht="15.75" customHeight="1">
      <c r="A36" s="26">
        <v>13.0</v>
      </c>
      <c r="B36" s="12" t="s">
        <v>35</v>
      </c>
      <c r="C36" s="28"/>
      <c r="D36" s="8"/>
      <c r="E36" s="8"/>
    </row>
    <row r="37" ht="15.75" customHeight="1">
      <c r="A37" s="26">
        <v>14.0</v>
      </c>
      <c r="B37" s="12" t="s">
        <v>36</v>
      </c>
      <c r="C37" s="28"/>
      <c r="D37" s="8"/>
      <c r="E37" s="8"/>
    </row>
    <row r="38" ht="15.75" customHeight="1">
      <c r="A38" s="26">
        <v>15.0</v>
      </c>
      <c r="B38" s="12" t="s">
        <v>37</v>
      </c>
      <c r="C38" s="28"/>
      <c r="D38" s="8"/>
      <c r="E38" s="8"/>
    </row>
    <row r="39" ht="15.75" customHeight="1">
      <c r="A39" s="23" t="s">
        <v>38</v>
      </c>
      <c r="B39" s="24"/>
      <c r="C39" s="25"/>
      <c r="D39" s="8"/>
      <c r="E39" s="8"/>
    </row>
    <row r="40" ht="15.75" customHeight="1">
      <c r="A40" s="26">
        <v>15.0</v>
      </c>
      <c r="B40" s="12" t="s">
        <v>39</v>
      </c>
      <c r="C40" s="28"/>
      <c r="D40" s="8"/>
      <c r="E40" s="8"/>
    </row>
    <row r="41" ht="15.75" customHeight="1">
      <c r="A41" s="26">
        <v>16.0</v>
      </c>
      <c r="B41" s="12" t="s">
        <v>40</v>
      </c>
      <c r="C41" s="28"/>
      <c r="D41" s="8"/>
      <c r="E41" s="8"/>
    </row>
    <row r="42" ht="15.75" customHeight="1">
      <c r="A42" s="26">
        <v>17.0</v>
      </c>
      <c r="B42" s="12" t="s">
        <v>41</v>
      </c>
      <c r="C42" s="28"/>
      <c r="D42" s="8"/>
      <c r="E42" s="8"/>
    </row>
    <row r="43" ht="15.75" customHeight="1">
      <c r="A43" s="26">
        <v>18.0</v>
      </c>
      <c r="B43" s="12" t="s">
        <v>42</v>
      </c>
      <c r="C43" s="28"/>
      <c r="D43" s="8"/>
      <c r="E43" s="8"/>
    </row>
    <row r="44" ht="15.75" customHeight="1">
      <c r="A44" s="26">
        <v>19.0</v>
      </c>
      <c r="B44" s="12" t="s">
        <v>43</v>
      </c>
      <c r="C44" s="28"/>
      <c r="D44" s="8"/>
      <c r="E44" s="8"/>
    </row>
    <row r="45" ht="15.75" customHeight="1">
      <c r="A45" s="23" t="s">
        <v>44</v>
      </c>
      <c r="B45" s="24"/>
      <c r="C45" s="25"/>
      <c r="D45" s="8"/>
      <c r="E45" s="8"/>
    </row>
    <row r="46" ht="15.75" customHeight="1">
      <c r="A46" s="26">
        <v>20.0</v>
      </c>
      <c r="B46" s="10" t="s">
        <v>45</v>
      </c>
      <c r="C46" s="28"/>
      <c r="D46" s="8"/>
      <c r="E46" s="8"/>
    </row>
    <row r="47" ht="15.75" customHeight="1">
      <c r="A47" s="26">
        <v>21.0</v>
      </c>
      <c r="B47" s="10" t="s">
        <v>46</v>
      </c>
      <c r="C47" s="28"/>
      <c r="D47" s="8"/>
      <c r="E47" s="8"/>
    </row>
    <row r="48" ht="15.75" customHeight="1">
      <c r="A48" s="26">
        <v>22.0</v>
      </c>
      <c r="B48" s="12" t="s">
        <v>47</v>
      </c>
      <c r="C48" s="28"/>
      <c r="D48" s="8"/>
      <c r="E48" s="8"/>
    </row>
    <row r="49" ht="15.75" customHeight="1">
      <c r="A49" s="23" t="s">
        <v>48</v>
      </c>
      <c r="B49" s="24"/>
      <c r="C49" s="25"/>
      <c r="D49" s="8"/>
      <c r="E49" s="8"/>
    </row>
    <row r="50" ht="15.75" customHeight="1">
      <c r="A50" s="26">
        <v>23.0</v>
      </c>
      <c r="B50" s="12" t="s">
        <v>49</v>
      </c>
      <c r="C50" s="28"/>
      <c r="D50" s="8"/>
      <c r="E50" s="8"/>
    </row>
    <row r="51" ht="15.75" customHeight="1">
      <c r="A51" s="26">
        <v>24.0</v>
      </c>
      <c r="B51" s="12" t="s">
        <v>50</v>
      </c>
      <c r="C51" s="28"/>
      <c r="D51" s="8"/>
      <c r="E51" s="8"/>
    </row>
    <row r="52" ht="15.75" customHeight="1">
      <c r="A52" s="26">
        <v>25.0</v>
      </c>
      <c r="B52" s="12" t="s">
        <v>51</v>
      </c>
      <c r="C52" s="28"/>
      <c r="D52" s="8"/>
      <c r="E52" s="8"/>
    </row>
    <row r="53" ht="15.75" customHeight="1">
      <c r="A53" s="26">
        <v>26.0</v>
      </c>
      <c r="B53" s="12" t="s">
        <v>52</v>
      </c>
      <c r="C53" s="28"/>
      <c r="D53" s="8"/>
      <c r="E53" s="8"/>
    </row>
    <row r="54" ht="15.75" customHeight="1">
      <c r="A54" s="13" t="s">
        <v>15</v>
      </c>
      <c r="B54" s="14"/>
      <c r="C54" s="15">
        <f>SUM(C21:C53)</f>
        <v>0.6</v>
      </c>
      <c r="D54" s="16">
        <f>COUNT(C21:C22,C24:C27,C29,C29,C29:C31,C33:C38,C40:C44,C47:C48,C46:C48,C50:C53)</f>
        <v>1</v>
      </c>
      <c r="E54" s="8"/>
    </row>
    <row r="55" ht="15.75" customHeight="1">
      <c r="A55" s="30" t="s">
        <v>53</v>
      </c>
      <c r="B55" s="31"/>
      <c r="C55" s="19">
        <f>C54/D54*100</f>
        <v>60</v>
      </c>
      <c r="D55" s="32" t="s">
        <v>54</v>
      </c>
      <c r="E55" s="4"/>
    </row>
    <row r="56" ht="15.75" customHeight="1">
      <c r="A56" s="33"/>
      <c r="B56" s="34" t="s">
        <v>17</v>
      </c>
      <c r="C56" s="22">
        <f>C54/D197*100</f>
        <v>6.666666667</v>
      </c>
      <c r="D56" s="32"/>
      <c r="E56" s="4"/>
    </row>
    <row r="57" ht="15.75" customHeight="1">
      <c r="A57" s="1" t="s">
        <v>55</v>
      </c>
      <c r="B57" s="2"/>
      <c r="C57" s="2"/>
      <c r="D57" s="3"/>
      <c r="E57" s="8"/>
    </row>
    <row r="58" ht="15.75" customHeight="1">
      <c r="A58" s="5" t="s">
        <v>56</v>
      </c>
      <c r="B58" s="6"/>
      <c r="C58" s="7"/>
      <c r="D58" s="8"/>
      <c r="E58" s="8"/>
    </row>
    <row r="59" ht="15.75" customHeight="1">
      <c r="A59" s="9">
        <v>1.0</v>
      </c>
      <c r="B59" s="10" t="s">
        <v>57</v>
      </c>
      <c r="C59" s="11">
        <v>0.6</v>
      </c>
      <c r="D59" s="8"/>
      <c r="E59" s="8"/>
    </row>
    <row r="60" ht="15.75" customHeight="1">
      <c r="A60" s="9">
        <v>2.0</v>
      </c>
      <c r="B60" s="10" t="s">
        <v>58</v>
      </c>
      <c r="C60" s="11"/>
      <c r="D60" s="8"/>
      <c r="E60" s="8"/>
    </row>
    <row r="61" ht="15.75" customHeight="1">
      <c r="A61" s="35" t="s">
        <v>59</v>
      </c>
      <c r="B61" s="14"/>
      <c r="C61" s="36"/>
      <c r="D61" s="8"/>
      <c r="E61" s="8"/>
    </row>
    <row r="62" ht="15.75" customHeight="1">
      <c r="A62" s="9">
        <v>3.0</v>
      </c>
      <c r="B62" s="10" t="s">
        <v>60</v>
      </c>
      <c r="C62" s="28"/>
      <c r="D62" s="37"/>
      <c r="E62" s="8"/>
    </row>
    <row r="63" ht="15.75" customHeight="1">
      <c r="A63" s="9">
        <v>4.0</v>
      </c>
      <c r="B63" s="10" t="s">
        <v>61</v>
      </c>
      <c r="C63" s="28"/>
      <c r="D63" s="37"/>
      <c r="E63" s="8"/>
    </row>
    <row r="64" ht="15.75" customHeight="1">
      <c r="A64" s="9">
        <v>5.0</v>
      </c>
      <c r="B64" s="10" t="s">
        <v>62</v>
      </c>
      <c r="C64" s="28"/>
      <c r="D64" s="37"/>
      <c r="E64" s="8"/>
    </row>
    <row r="65" ht="15.75" customHeight="1">
      <c r="A65" s="9">
        <v>6.0</v>
      </c>
      <c r="B65" s="10" t="s">
        <v>63</v>
      </c>
      <c r="C65" s="28"/>
      <c r="D65" s="37"/>
      <c r="E65" s="8"/>
    </row>
    <row r="66" ht="15.75" customHeight="1">
      <c r="A66" s="35" t="s">
        <v>64</v>
      </c>
      <c r="B66" s="14"/>
      <c r="C66" s="38"/>
      <c r="D66" s="8"/>
      <c r="E66" s="8"/>
    </row>
    <row r="67" ht="15.75" customHeight="1">
      <c r="A67" s="39">
        <v>7.0</v>
      </c>
      <c r="B67" s="40" t="s">
        <v>65</v>
      </c>
      <c r="C67" s="28"/>
      <c r="D67" s="37"/>
      <c r="E67" s="8"/>
    </row>
    <row r="68" ht="15.75" customHeight="1">
      <c r="A68" s="39">
        <v>8.0</v>
      </c>
      <c r="B68" s="40" t="s">
        <v>66</v>
      </c>
      <c r="C68" s="28"/>
      <c r="D68" s="37"/>
      <c r="E68" s="8"/>
    </row>
    <row r="69" ht="15.75" customHeight="1">
      <c r="A69" s="39">
        <v>9.0</v>
      </c>
      <c r="B69" s="40" t="s">
        <v>67</v>
      </c>
      <c r="C69" s="28"/>
      <c r="D69" s="37"/>
      <c r="E69" s="8"/>
    </row>
    <row r="70" ht="15.75" customHeight="1">
      <c r="A70" s="35" t="s">
        <v>68</v>
      </c>
      <c r="B70" s="14"/>
      <c r="C70" s="36"/>
      <c r="D70" s="37"/>
      <c r="E70" s="8"/>
    </row>
    <row r="71" ht="15.75" customHeight="1">
      <c r="A71" s="39">
        <v>10.0</v>
      </c>
      <c r="B71" s="41" t="s">
        <v>69</v>
      </c>
      <c r="C71" s="28"/>
      <c r="D71" s="37"/>
      <c r="E71" s="8"/>
    </row>
    <row r="72" ht="15.75" customHeight="1">
      <c r="A72" s="39">
        <v>11.0</v>
      </c>
      <c r="B72" s="41" t="s">
        <v>70</v>
      </c>
      <c r="C72" s="28"/>
      <c r="D72" s="37"/>
      <c r="E72" s="8"/>
    </row>
    <row r="73" ht="15.75" customHeight="1">
      <c r="A73" s="39">
        <v>12.0</v>
      </c>
      <c r="B73" s="41" t="s">
        <v>71</v>
      </c>
      <c r="C73" s="28"/>
      <c r="D73" s="37"/>
      <c r="E73" s="8"/>
    </row>
    <row r="74" ht="15.75" customHeight="1">
      <c r="A74" s="39">
        <v>13.0</v>
      </c>
      <c r="B74" s="41" t="s">
        <v>72</v>
      </c>
      <c r="C74" s="28"/>
      <c r="D74" s="37"/>
      <c r="E74" s="8"/>
    </row>
    <row r="75" ht="15.75" customHeight="1">
      <c r="A75" s="35" t="s">
        <v>73</v>
      </c>
      <c r="B75" s="14"/>
      <c r="C75" s="36"/>
      <c r="D75" s="37"/>
      <c r="E75" s="8"/>
    </row>
    <row r="76" ht="15.75" customHeight="1">
      <c r="A76" s="39">
        <v>14.0</v>
      </c>
      <c r="B76" s="41" t="s">
        <v>74</v>
      </c>
      <c r="C76" s="28"/>
      <c r="D76" s="37"/>
      <c r="E76" s="8"/>
    </row>
    <row r="77" ht="15.75" customHeight="1">
      <c r="A77" s="39">
        <v>15.0</v>
      </c>
      <c r="B77" s="41" t="s">
        <v>75</v>
      </c>
      <c r="C77" s="28"/>
      <c r="D77" s="37"/>
      <c r="E77" s="8"/>
    </row>
    <row r="78" ht="15.75" customHeight="1">
      <c r="A78" s="35" t="s">
        <v>76</v>
      </c>
      <c r="B78" s="14"/>
      <c r="C78" s="36"/>
      <c r="D78" s="8"/>
      <c r="E78" s="8"/>
    </row>
    <row r="79" ht="15.75" customHeight="1">
      <c r="A79" s="39">
        <v>16.0</v>
      </c>
      <c r="B79" s="41" t="s">
        <v>77</v>
      </c>
      <c r="C79" s="11"/>
      <c r="D79" s="8"/>
      <c r="E79" s="8"/>
    </row>
    <row r="80" ht="15.75" customHeight="1">
      <c r="A80" s="39">
        <v>17.0</v>
      </c>
      <c r="B80" s="41" t="s">
        <v>78</v>
      </c>
      <c r="C80" s="11"/>
      <c r="D80" s="8"/>
      <c r="E80" s="8"/>
    </row>
    <row r="81" ht="15.75" customHeight="1">
      <c r="A81" s="35" t="s">
        <v>79</v>
      </c>
      <c r="B81" s="14"/>
      <c r="C81" s="36"/>
      <c r="D81" s="8"/>
      <c r="E81" s="8"/>
    </row>
    <row r="82" ht="15.75" customHeight="1">
      <c r="A82" s="39">
        <v>18.0</v>
      </c>
      <c r="B82" s="40" t="s">
        <v>80</v>
      </c>
      <c r="C82" s="11"/>
      <c r="D82" s="8"/>
      <c r="E82" s="8"/>
    </row>
    <row r="83" ht="15.75" customHeight="1">
      <c r="A83" s="39">
        <v>19.0</v>
      </c>
      <c r="B83" s="40" t="s">
        <v>81</v>
      </c>
      <c r="C83" s="11"/>
      <c r="D83" s="8"/>
      <c r="E83" s="8"/>
    </row>
    <row r="84" ht="15.75" customHeight="1">
      <c r="A84" s="39">
        <v>20.0</v>
      </c>
      <c r="B84" s="40" t="s">
        <v>82</v>
      </c>
      <c r="C84" s="11"/>
      <c r="D84" s="8"/>
      <c r="E84" s="8"/>
    </row>
    <row r="85" ht="15.75" customHeight="1">
      <c r="A85" s="13" t="s">
        <v>15</v>
      </c>
      <c r="B85" s="14"/>
      <c r="C85" s="15">
        <f>SUM(C59:C84)</f>
        <v>0.6</v>
      </c>
      <c r="D85" s="42">
        <f>COUNT(C59:C60,C62:C65,C67:C69,C72:C74,C71,C76:C77,C79:C80,C82:C84)</f>
        <v>1</v>
      </c>
      <c r="E85" s="8"/>
    </row>
    <row r="86" ht="15.75" customHeight="1">
      <c r="A86" s="30" t="s">
        <v>83</v>
      </c>
      <c r="B86" s="31"/>
      <c r="C86" s="19">
        <f>C85/D85*100</f>
        <v>60</v>
      </c>
      <c r="D86" s="20"/>
      <c r="E86" s="8"/>
    </row>
    <row r="87" ht="15.75" customHeight="1">
      <c r="A87" s="33"/>
      <c r="B87" s="34" t="s">
        <v>17</v>
      </c>
      <c r="C87" s="22">
        <f>C85/D197*100</f>
        <v>6.666666667</v>
      </c>
      <c r="D87" s="20"/>
      <c r="E87" s="8"/>
    </row>
    <row r="88" ht="15.75" customHeight="1">
      <c r="A88" s="1" t="s">
        <v>84</v>
      </c>
      <c r="B88" s="2"/>
      <c r="C88" s="2"/>
      <c r="D88" s="3"/>
      <c r="E88" s="8"/>
    </row>
    <row r="89" ht="15.75" customHeight="1">
      <c r="A89" s="35" t="s">
        <v>85</v>
      </c>
      <c r="B89" s="14"/>
      <c r="C89" s="7"/>
      <c r="D89" s="8"/>
      <c r="E89" s="8"/>
    </row>
    <row r="90" ht="15.75" customHeight="1">
      <c r="A90" s="39">
        <v>1.0</v>
      </c>
      <c r="B90" s="40" t="s">
        <v>86</v>
      </c>
      <c r="C90" s="11">
        <v>0.6</v>
      </c>
      <c r="D90" s="8"/>
      <c r="E90" s="8"/>
    </row>
    <row r="91" ht="15.75" customHeight="1">
      <c r="A91" s="39">
        <v>2.0</v>
      </c>
      <c r="B91" s="40" t="s">
        <v>87</v>
      </c>
      <c r="C91" s="11"/>
      <c r="D91" s="8"/>
      <c r="E91" s="8"/>
    </row>
    <row r="92" ht="15.75" customHeight="1">
      <c r="A92" s="35" t="s">
        <v>88</v>
      </c>
      <c r="B92" s="14"/>
      <c r="C92" s="36"/>
      <c r="D92" s="8"/>
      <c r="E92" s="8"/>
    </row>
    <row r="93" ht="15.75" customHeight="1">
      <c r="A93" s="39">
        <v>3.0</v>
      </c>
      <c r="B93" s="40" t="s">
        <v>89</v>
      </c>
      <c r="C93" s="11"/>
      <c r="D93" s="8"/>
      <c r="E93" s="8"/>
    </row>
    <row r="94" ht="15.75" customHeight="1">
      <c r="A94" s="39">
        <v>4.0</v>
      </c>
      <c r="B94" s="40" t="s">
        <v>90</v>
      </c>
      <c r="C94" s="11"/>
      <c r="D94" s="8"/>
      <c r="E94" s="8"/>
    </row>
    <row r="95" ht="15.75" customHeight="1">
      <c r="A95" s="26">
        <v>5.0</v>
      </c>
      <c r="B95" s="43" t="s">
        <v>91</v>
      </c>
      <c r="C95" s="11"/>
      <c r="D95" s="8"/>
      <c r="E95" s="8"/>
    </row>
    <row r="96" ht="15.75" customHeight="1">
      <c r="A96" s="35" t="s">
        <v>92</v>
      </c>
      <c r="B96" s="14"/>
      <c r="C96" s="36"/>
      <c r="D96" s="8"/>
      <c r="E96" s="8"/>
    </row>
    <row r="97" ht="15.75" customHeight="1">
      <c r="A97" s="39">
        <v>6.0</v>
      </c>
      <c r="B97" s="40" t="s">
        <v>93</v>
      </c>
      <c r="C97" s="11"/>
      <c r="D97" s="8"/>
      <c r="E97" s="8"/>
    </row>
    <row r="98" ht="15.75" customHeight="1">
      <c r="A98" s="39">
        <v>7.0</v>
      </c>
      <c r="B98" s="40" t="s">
        <v>94</v>
      </c>
      <c r="C98" s="11"/>
      <c r="D98" s="8"/>
      <c r="E98" s="8"/>
    </row>
    <row r="99" ht="15.75" customHeight="1">
      <c r="A99" s="13" t="s">
        <v>15</v>
      </c>
      <c r="B99" s="14"/>
      <c r="C99" s="15">
        <f>SUM(C90:C98)</f>
        <v>0.6</v>
      </c>
      <c r="D99" s="44">
        <f>COUNT(C90:C91,C93:C95,C97:C98)</f>
        <v>1</v>
      </c>
      <c r="E99" s="8"/>
    </row>
    <row r="100" ht="15.75" customHeight="1">
      <c r="A100" s="30" t="s">
        <v>95</v>
      </c>
      <c r="B100" s="31"/>
      <c r="C100" s="19">
        <f>C99/D99*100</f>
        <v>60</v>
      </c>
      <c r="D100" s="20"/>
      <c r="E100" s="8"/>
    </row>
    <row r="101" ht="15.75" customHeight="1">
      <c r="A101" s="33"/>
      <c r="B101" s="34" t="s">
        <v>17</v>
      </c>
      <c r="C101" s="22">
        <f>C99/D197*100</f>
        <v>6.666666667</v>
      </c>
      <c r="D101" s="20"/>
      <c r="E101" s="8"/>
    </row>
    <row r="102" ht="15.75" customHeight="1">
      <c r="A102" s="1" t="s">
        <v>96</v>
      </c>
      <c r="B102" s="2"/>
      <c r="C102" s="2"/>
      <c r="D102" s="3"/>
      <c r="E102" s="8"/>
    </row>
    <row r="103" ht="15.75" customHeight="1">
      <c r="A103" s="35" t="s">
        <v>97</v>
      </c>
      <c r="B103" s="14"/>
      <c r="C103" s="45"/>
      <c r="D103" s="8"/>
      <c r="E103" s="8"/>
    </row>
    <row r="104" ht="15.75" customHeight="1">
      <c r="A104" s="39">
        <v>1.0</v>
      </c>
      <c r="B104" s="40" t="s">
        <v>98</v>
      </c>
      <c r="C104" s="11">
        <v>0.6</v>
      </c>
      <c r="D104" s="8"/>
      <c r="E104" s="8"/>
    </row>
    <row r="105" ht="15.75" customHeight="1">
      <c r="A105" s="39">
        <v>2.0</v>
      </c>
      <c r="B105" s="40" t="s">
        <v>99</v>
      </c>
      <c r="C105" s="11"/>
      <c r="D105" s="8"/>
      <c r="E105" s="8"/>
    </row>
    <row r="106" ht="15.75" customHeight="1">
      <c r="A106" s="39">
        <v>3.0</v>
      </c>
      <c r="B106" s="40" t="s">
        <v>100</v>
      </c>
      <c r="C106" s="11"/>
      <c r="D106" s="8"/>
      <c r="E106" s="8"/>
    </row>
    <row r="107" ht="15.75" customHeight="1">
      <c r="A107" s="39">
        <v>4.0</v>
      </c>
      <c r="B107" s="40" t="s">
        <v>101</v>
      </c>
      <c r="C107" s="11"/>
      <c r="D107" s="8"/>
      <c r="E107" s="8"/>
    </row>
    <row r="108" ht="15.75" customHeight="1">
      <c r="A108" s="39">
        <v>5.0</v>
      </c>
      <c r="B108" s="40" t="s">
        <v>102</v>
      </c>
      <c r="C108" s="11"/>
      <c r="D108" s="8"/>
      <c r="E108" s="8"/>
    </row>
    <row r="109" ht="15.75" customHeight="1">
      <c r="A109" s="35" t="s">
        <v>103</v>
      </c>
      <c r="B109" s="24"/>
      <c r="C109" s="46"/>
      <c r="D109" s="8"/>
      <c r="E109" s="8"/>
    </row>
    <row r="110" ht="15.75" customHeight="1">
      <c r="A110" s="39">
        <v>6.0</v>
      </c>
      <c r="B110" s="40" t="s">
        <v>104</v>
      </c>
      <c r="C110" s="11"/>
      <c r="D110" s="8"/>
      <c r="E110" s="8"/>
    </row>
    <row r="111" ht="15.75" customHeight="1">
      <c r="A111" s="39">
        <v>7.0</v>
      </c>
      <c r="B111" s="40" t="s">
        <v>105</v>
      </c>
      <c r="C111" s="11"/>
      <c r="D111" s="8"/>
      <c r="E111" s="8"/>
    </row>
    <row r="112" ht="15.75" customHeight="1">
      <c r="A112" s="39">
        <v>8.0</v>
      </c>
      <c r="B112" s="40" t="s">
        <v>106</v>
      </c>
      <c r="C112" s="11"/>
      <c r="D112" s="37"/>
      <c r="E112" s="8"/>
    </row>
    <row r="113" ht="15.75" customHeight="1">
      <c r="A113" s="35" t="s">
        <v>107</v>
      </c>
      <c r="B113" s="24"/>
      <c r="C113" s="46"/>
      <c r="D113" s="37"/>
      <c r="E113" s="8"/>
    </row>
    <row r="114" ht="15.75" customHeight="1">
      <c r="A114" s="39">
        <v>9.0</v>
      </c>
      <c r="B114" s="40" t="s">
        <v>108</v>
      </c>
      <c r="C114" s="11"/>
      <c r="D114" s="37"/>
      <c r="E114" s="8"/>
    </row>
    <row r="115" ht="15.75" customHeight="1">
      <c r="A115" s="39">
        <v>10.0</v>
      </c>
      <c r="B115" s="40" t="s">
        <v>109</v>
      </c>
      <c r="C115" s="11"/>
      <c r="D115" s="37"/>
      <c r="E115" s="8"/>
    </row>
    <row r="116" ht="15.75" customHeight="1">
      <c r="A116" s="39">
        <v>11.0</v>
      </c>
      <c r="B116" s="40" t="s">
        <v>110</v>
      </c>
      <c r="C116" s="11"/>
      <c r="D116" s="37"/>
      <c r="E116" s="8"/>
    </row>
    <row r="117" ht="15.75" customHeight="1">
      <c r="A117" s="39">
        <v>12.0</v>
      </c>
      <c r="B117" s="40" t="s">
        <v>111</v>
      </c>
      <c r="C117" s="11"/>
      <c r="D117" s="37"/>
      <c r="E117" s="8"/>
    </row>
    <row r="118" ht="15.75" customHeight="1">
      <c r="A118" s="39">
        <v>13.0</v>
      </c>
      <c r="B118" s="40" t="s">
        <v>112</v>
      </c>
      <c r="C118" s="11"/>
      <c r="D118" s="37"/>
      <c r="E118" s="8"/>
    </row>
    <row r="119" ht="15.75" customHeight="1">
      <c r="A119" s="39">
        <v>14.0</v>
      </c>
      <c r="B119" s="40" t="s">
        <v>113</v>
      </c>
      <c r="C119" s="11"/>
      <c r="D119" s="37"/>
      <c r="E119" s="8"/>
    </row>
    <row r="120" ht="15.75" customHeight="1">
      <c r="A120" s="39">
        <v>15.0</v>
      </c>
      <c r="B120" s="40" t="s">
        <v>114</v>
      </c>
      <c r="C120" s="11"/>
      <c r="D120" s="37"/>
      <c r="E120" s="8"/>
    </row>
    <row r="121" ht="15.75" customHeight="1">
      <c r="A121" s="35" t="s">
        <v>115</v>
      </c>
      <c r="B121" s="14"/>
      <c r="C121" s="47"/>
      <c r="D121" s="37"/>
      <c r="E121" s="8"/>
    </row>
    <row r="122" ht="15.75" customHeight="1">
      <c r="A122" s="39">
        <v>16.0</v>
      </c>
      <c r="B122" s="40" t="s">
        <v>116</v>
      </c>
      <c r="C122" s="11"/>
      <c r="D122" s="37"/>
      <c r="E122" s="8"/>
    </row>
    <row r="123" ht="15.75" customHeight="1">
      <c r="A123" s="39">
        <v>17.0</v>
      </c>
      <c r="B123" s="40" t="s">
        <v>117</v>
      </c>
      <c r="C123" s="11"/>
      <c r="D123" s="37"/>
      <c r="E123" s="8"/>
    </row>
    <row r="124" ht="15.75" customHeight="1">
      <c r="A124" s="39">
        <v>18.0</v>
      </c>
      <c r="B124" s="40" t="s">
        <v>118</v>
      </c>
      <c r="C124" s="11"/>
      <c r="D124" s="37"/>
      <c r="E124" s="8"/>
    </row>
    <row r="125" ht="15.75" customHeight="1">
      <c r="A125" s="35" t="s">
        <v>119</v>
      </c>
      <c r="B125" s="14"/>
      <c r="C125" s="47"/>
      <c r="D125" s="37"/>
      <c r="E125" s="8"/>
    </row>
    <row r="126" ht="15.75" customHeight="1">
      <c r="A126" s="39">
        <v>19.0</v>
      </c>
      <c r="B126" s="40" t="s">
        <v>120</v>
      </c>
      <c r="C126" s="11"/>
      <c r="D126" s="37"/>
      <c r="E126" s="8"/>
    </row>
    <row r="127" ht="15.75" customHeight="1">
      <c r="A127" s="39">
        <v>20.0</v>
      </c>
      <c r="B127" s="40" t="s">
        <v>121</v>
      </c>
      <c r="C127" s="11"/>
      <c r="D127" s="37"/>
      <c r="E127" s="8"/>
    </row>
    <row r="128" ht="15.75" customHeight="1">
      <c r="A128" s="39">
        <v>21.0</v>
      </c>
      <c r="B128" s="40" t="s">
        <v>122</v>
      </c>
      <c r="C128" s="11"/>
      <c r="D128" s="37"/>
      <c r="E128" s="8"/>
    </row>
    <row r="129" ht="15.75" customHeight="1">
      <c r="A129" s="39">
        <v>22.0</v>
      </c>
      <c r="B129" s="40" t="s">
        <v>123</v>
      </c>
      <c r="C129" s="11"/>
      <c r="D129" s="37"/>
      <c r="E129" s="8"/>
    </row>
    <row r="130" ht="15.75" customHeight="1">
      <c r="A130" s="39">
        <v>23.0</v>
      </c>
      <c r="B130" s="40" t="s">
        <v>124</v>
      </c>
      <c r="C130" s="11"/>
      <c r="D130" s="37"/>
      <c r="E130" s="8"/>
    </row>
    <row r="131" ht="15.75" customHeight="1">
      <c r="A131" s="39">
        <v>24.0</v>
      </c>
      <c r="B131" s="40" t="s">
        <v>125</v>
      </c>
      <c r="C131" s="11"/>
      <c r="D131" s="37"/>
      <c r="E131" s="8"/>
    </row>
    <row r="132" ht="15.75" customHeight="1">
      <c r="A132" s="39">
        <v>25.0</v>
      </c>
      <c r="B132" s="40" t="s">
        <v>126</v>
      </c>
      <c r="C132" s="11"/>
      <c r="D132" s="37"/>
      <c r="E132" s="8"/>
    </row>
    <row r="133" ht="15.75" customHeight="1">
      <c r="A133" s="39">
        <v>26.0</v>
      </c>
      <c r="B133" s="40" t="s">
        <v>127</v>
      </c>
      <c r="C133" s="11"/>
      <c r="D133" s="37"/>
      <c r="E133" s="8"/>
    </row>
    <row r="134" ht="15.75" customHeight="1">
      <c r="A134" s="39">
        <v>27.0</v>
      </c>
      <c r="B134" s="40" t="s">
        <v>128</v>
      </c>
      <c r="C134" s="11"/>
      <c r="D134" s="37"/>
      <c r="E134" s="8"/>
    </row>
    <row r="135" ht="15.75" customHeight="1">
      <c r="A135" s="35" t="s">
        <v>129</v>
      </c>
      <c r="B135" s="14"/>
      <c r="C135" s="47"/>
      <c r="D135" s="37"/>
      <c r="E135" s="8"/>
    </row>
    <row r="136" ht="15.75" customHeight="1">
      <c r="A136" s="39">
        <v>28.0</v>
      </c>
      <c r="B136" s="40" t="s">
        <v>130</v>
      </c>
      <c r="C136" s="11"/>
      <c r="D136" s="37"/>
      <c r="E136" s="8"/>
    </row>
    <row r="137" ht="15.75" customHeight="1">
      <c r="A137" s="39">
        <v>29.0</v>
      </c>
      <c r="B137" s="40" t="s">
        <v>131</v>
      </c>
      <c r="C137" s="11"/>
      <c r="D137" s="37"/>
      <c r="E137" s="8"/>
    </row>
    <row r="138" ht="15.75" customHeight="1">
      <c r="A138" s="9">
        <v>30.0</v>
      </c>
      <c r="B138" s="10" t="s">
        <v>132</v>
      </c>
      <c r="C138" s="11"/>
      <c r="D138" s="37"/>
      <c r="E138" s="8"/>
    </row>
    <row r="139" ht="15.75" customHeight="1">
      <c r="A139" s="35" t="s">
        <v>133</v>
      </c>
      <c r="B139" s="14"/>
      <c r="C139" s="47"/>
      <c r="D139" s="8"/>
      <c r="E139" s="8"/>
    </row>
    <row r="140" ht="15.75" customHeight="1">
      <c r="A140" s="39">
        <v>30.0</v>
      </c>
      <c r="B140" s="40" t="s">
        <v>134</v>
      </c>
      <c r="C140" s="11"/>
      <c r="D140" s="8"/>
      <c r="E140" s="8"/>
    </row>
    <row r="141" ht="15.75" customHeight="1">
      <c r="A141" s="39">
        <v>31.0</v>
      </c>
      <c r="B141" s="40" t="s">
        <v>135</v>
      </c>
      <c r="C141" s="11"/>
      <c r="D141" s="8"/>
      <c r="E141" s="8"/>
    </row>
    <row r="142" ht="15.75" customHeight="1">
      <c r="A142" s="39">
        <v>32.0</v>
      </c>
      <c r="B142" s="40" t="s">
        <v>136</v>
      </c>
      <c r="C142" s="11"/>
      <c r="D142" s="8"/>
      <c r="E142" s="8"/>
    </row>
    <row r="143" ht="15.75" customHeight="1">
      <c r="A143" s="39">
        <v>33.0</v>
      </c>
      <c r="B143" s="40" t="s">
        <v>137</v>
      </c>
      <c r="C143" s="11"/>
      <c r="D143" s="8"/>
      <c r="E143" s="8"/>
    </row>
    <row r="144" ht="15.75" customHeight="1">
      <c r="A144" s="13" t="s">
        <v>15</v>
      </c>
      <c r="B144" s="14"/>
      <c r="C144" s="15">
        <f>SUM(C104:C143)</f>
        <v>0.6</v>
      </c>
      <c r="D144" s="42">
        <f>COUNT(C104:C143)</f>
        <v>1</v>
      </c>
      <c r="E144" s="8"/>
    </row>
    <row r="145" ht="15.75" customHeight="1">
      <c r="A145" s="30" t="s">
        <v>138</v>
      </c>
      <c r="B145" s="31"/>
      <c r="C145" s="19">
        <f>C144/D144*100</f>
        <v>60</v>
      </c>
      <c r="D145" s="20"/>
      <c r="E145" s="8"/>
    </row>
    <row r="146" ht="15.75" customHeight="1">
      <c r="A146" s="33"/>
      <c r="B146" s="34" t="s">
        <v>17</v>
      </c>
      <c r="C146" s="22">
        <f>C144/D197*100</f>
        <v>6.666666667</v>
      </c>
      <c r="D146" s="20"/>
      <c r="E146" s="8"/>
    </row>
    <row r="147" ht="15.75" customHeight="1">
      <c r="A147" s="1" t="s">
        <v>139</v>
      </c>
      <c r="B147" s="2"/>
      <c r="C147" s="2"/>
      <c r="D147" s="3"/>
      <c r="E147" s="8"/>
    </row>
    <row r="148" ht="15.75" customHeight="1">
      <c r="A148" s="35" t="s">
        <v>140</v>
      </c>
      <c r="B148" s="14"/>
      <c r="C148" s="48"/>
      <c r="D148" s="8"/>
      <c r="E148" s="8"/>
    </row>
    <row r="149" ht="15.75" customHeight="1">
      <c r="A149" s="39">
        <v>1.0</v>
      </c>
      <c r="B149" s="40" t="s">
        <v>141</v>
      </c>
      <c r="C149" s="11">
        <v>0.6</v>
      </c>
      <c r="D149" s="8"/>
      <c r="E149" s="8"/>
    </row>
    <row r="150" ht="15.75" customHeight="1">
      <c r="A150" s="39">
        <v>2.0</v>
      </c>
      <c r="B150" s="40" t="s">
        <v>142</v>
      </c>
      <c r="C150" s="11"/>
      <c r="D150" s="8"/>
      <c r="E150" s="8"/>
    </row>
    <row r="151" ht="15.75" customHeight="1">
      <c r="A151" s="39">
        <v>3.0</v>
      </c>
      <c r="B151" s="40" t="s">
        <v>143</v>
      </c>
      <c r="C151" s="11"/>
      <c r="D151" s="8"/>
      <c r="E151" s="8"/>
    </row>
    <row r="152" ht="15.75" customHeight="1">
      <c r="A152" s="39">
        <v>4.0</v>
      </c>
      <c r="B152" s="40" t="s">
        <v>144</v>
      </c>
      <c r="C152" s="11"/>
      <c r="D152" s="8"/>
      <c r="E152" s="8"/>
    </row>
    <row r="153" ht="15.75" customHeight="1">
      <c r="A153" s="39">
        <v>5.0</v>
      </c>
      <c r="B153" s="40" t="s">
        <v>145</v>
      </c>
      <c r="C153" s="11"/>
      <c r="D153" s="8"/>
      <c r="E153" s="8"/>
    </row>
    <row r="154" ht="15.75" customHeight="1">
      <c r="A154" s="39">
        <v>6.0</v>
      </c>
      <c r="B154" s="40" t="s">
        <v>146</v>
      </c>
      <c r="C154" s="11"/>
      <c r="D154" s="8"/>
      <c r="E154" s="8"/>
    </row>
    <row r="155" ht="15.75" customHeight="1">
      <c r="A155" s="13" t="s">
        <v>15</v>
      </c>
      <c r="B155" s="14"/>
      <c r="C155" s="15">
        <f>SUM(C149:C154)</f>
        <v>0.6</v>
      </c>
      <c r="D155" s="42">
        <f>COUNT(C149:C154)</f>
        <v>1</v>
      </c>
      <c r="E155" s="8"/>
    </row>
    <row r="156" ht="15.75" customHeight="1">
      <c r="A156" s="30" t="s">
        <v>160</v>
      </c>
      <c r="B156" s="31"/>
      <c r="C156" s="19">
        <f>C155/D155*100</f>
        <v>60</v>
      </c>
      <c r="D156" s="20"/>
      <c r="E156" s="8"/>
    </row>
    <row r="157" ht="15.75" customHeight="1">
      <c r="A157" s="33"/>
      <c r="B157" s="34" t="s">
        <v>17</v>
      </c>
      <c r="C157" s="22">
        <f>C155/D197*100</f>
        <v>6.666666667</v>
      </c>
      <c r="D157" s="20"/>
      <c r="E157" s="8"/>
    </row>
    <row r="158" ht="15.75" customHeight="1">
      <c r="A158" s="1" t="s">
        <v>161</v>
      </c>
      <c r="B158" s="2"/>
      <c r="C158" s="2"/>
      <c r="D158" s="3"/>
      <c r="E158" s="8"/>
    </row>
    <row r="159" ht="15.75" customHeight="1">
      <c r="A159" s="50">
        <v>1.0</v>
      </c>
      <c r="B159" s="51" t="s">
        <v>162</v>
      </c>
      <c r="C159" s="11">
        <v>0.6</v>
      </c>
      <c r="D159" s="8"/>
      <c r="E159" s="8"/>
    </row>
    <row r="160" ht="15.75" customHeight="1">
      <c r="A160" s="52">
        <v>2.0</v>
      </c>
      <c r="B160" s="53" t="s">
        <v>163</v>
      </c>
      <c r="C160" s="54"/>
      <c r="D160" s="8"/>
      <c r="E160" s="8"/>
    </row>
    <row r="161" ht="15.75" customHeight="1">
      <c r="A161" s="52">
        <v>3.0</v>
      </c>
      <c r="B161" s="53" t="s">
        <v>166</v>
      </c>
      <c r="C161" s="54"/>
      <c r="D161" s="8"/>
      <c r="E161" s="8"/>
    </row>
    <row r="162" ht="15.75" customHeight="1">
      <c r="A162" s="52">
        <v>4.0</v>
      </c>
      <c r="B162" s="55" t="s">
        <v>167</v>
      </c>
      <c r="C162" s="54"/>
      <c r="D162" s="8"/>
      <c r="E162" s="8"/>
    </row>
    <row r="163" ht="15.75" customHeight="1">
      <c r="A163" s="52">
        <v>5.0</v>
      </c>
      <c r="B163" s="55" t="s">
        <v>170</v>
      </c>
      <c r="C163" s="54"/>
      <c r="D163" s="8"/>
      <c r="E163" s="8"/>
    </row>
    <row r="164" ht="15.75" customHeight="1">
      <c r="A164" s="52">
        <v>6.0</v>
      </c>
      <c r="B164" s="53" t="s">
        <v>173</v>
      </c>
      <c r="C164" s="54"/>
      <c r="D164" s="8"/>
      <c r="E164" s="8"/>
    </row>
    <row r="165" ht="15.75" customHeight="1">
      <c r="A165" s="52">
        <v>8.0</v>
      </c>
      <c r="B165" s="53" t="s">
        <v>174</v>
      </c>
      <c r="C165" s="54"/>
      <c r="D165" s="8"/>
      <c r="E165" s="8"/>
    </row>
    <row r="166" ht="15.75" customHeight="1">
      <c r="A166" s="52">
        <v>9.0</v>
      </c>
      <c r="B166" s="53" t="s">
        <v>176</v>
      </c>
      <c r="C166" s="54"/>
      <c r="D166" s="8"/>
      <c r="E166" s="8"/>
    </row>
    <row r="167" ht="15.75" customHeight="1">
      <c r="A167" s="52">
        <v>10.0</v>
      </c>
      <c r="B167" s="53" t="s">
        <v>178</v>
      </c>
      <c r="C167" s="54"/>
      <c r="D167" s="8"/>
      <c r="E167" s="8"/>
    </row>
    <row r="168" ht="15.75" customHeight="1">
      <c r="A168" s="52">
        <v>11.0</v>
      </c>
      <c r="B168" s="53" t="s">
        <v>180</v>
      </c>
      <c r="C168" s="54"/>
      <c r="D168" s="8"/>
      <c r="E168" s="8"/>
    </row>
    <row r="169" ht="15.75" customHeight="1">
      <c r="A169" s="13" t="s">
        <v>15</v>
      </c>
      <c r="B169" s="14"/>
      <c r="C169" s="15">
        <f>SUM(C159:C168)</f>
        <v>0.6</v>
      </c>
      <c r="D169" s="42">
        <f>COUNT(C159:C168)</f>
        <v>1</v>
      </c>
      <c r="E169" s="8"/>
    </row>
    <row r="170" ht="15.75" customHeight="1">
      <c r="A170" s="30" t="s">
        <v>186</v>
      </c>
      <c r="B170" s="31"/>
      <c r="C170" s="19">
        <f>C169/D169*100</f>
        <v>60</v>
      </c>
      <c r="D170" s="20"/>
      <c r="E170" s="8"/>
    </row>
    <row r="171" ht="15.75" customHeight="1">
      <c r="A171" s="33"/>
      <c r="B171" s="34" t="s">
        <v>17</v>
      </c>
      <c r="C171" s="22">
        <f>C169/D197*100</f>
        <v>6.666666667</v>
      </c>
      <c r="D171" s="20"/>
      <c r="E171" s="8"/>
    </row>
    <row r="172" ht="15.75" customHeight="1">
      <c r="A172" s="1" t="s">
        <v>192</v>
      </c>
      <c r="B172" s="2"/>
      <c r="C172" s="2"/>
      <c r="D172" s="3"/>
      <c r="E172" s="8"/>
    </row>
    <row r="173" ht="15.75" customHeight="1">
      <c r="A173" s="35" t="s">
        <v>193</v>
      </c>
      <c r="B173" s="14"/>
      <c r="C173" s="56"/>
      <c r="D173" s="8"/>
      <c r="E173" s="8"/>
    </row>
    <row r="174" ht="15.75" customHeight="1">
      <c r="A174" s="52">
        <v>1.0</v>
      </c>
      <c r="B174" s="40" t="s">
        <v>196</v>
      </c>
      <c r="C174" s="11">
        <v>0.6</v>
      </c>
      <c r="D174" s="8"/>
      <c r="E174" s="8"/>
    </row>
    <row r="175" ht="15.75" customHeight="1">
      <c r="A175" s="52">
        <v>2.0</v>
      </c>
      <c r="B175" s="40" t="s">
        <v>198</v>
      </c>
      <c r="C175" s="11"/>
      <c r="D175" s="8"/>
      <c r="E175" s="8"/>
    </row>
    <row r="176" ht="15.75" customHeight="1">
      <c r="A176" s="52">
        <v>3.0</v>
      </c>
      <c r="B176" s="40" t="s">
        <v>199</v>
      </c>
      <c r="C176" s="11"/>
      <c r="D176" s="8"/>
      <c r="E176" s="8"/>
    </row>
    <row r="177" ht="15.75" customHeight="1">
      <c r="A177" s="52">
        <v>4.0</v>
      </c>
      <c r="B177" s="40" t="s">
        <v>200</v>
      </c>
      <c r="C177" s="11"/>
      <c r="D177" s="8"/>
      <c r="E177" s="8"/>
    </row>
    <row r="178" ht="15.75" customHeight="1">
      <c r="A178" s="52">
        <v>5.0</v>
      </c>
      <c r="B178" s="40" t="s">
        <v>201</v>
      </c>
      <c r="C178" s="11"/>
      <c r="D178" s="8"/>
      <c r="E178" s="8"/>
    </row>
    <row r="179" ht="15.75" customHeight="1">
      <c r="A179" s="57" t="s">
        <v>203</v>
      </c>
      <c r="B179" s="14"/>
      <c r="C179" s="15">
        <f>SUM(C174:C178)</f>
        <v>0.6</v>
      </c>
      <c r="D179" s="42">
        <f>COUNT(C174:C178)</f>
        <v>1</v>
      </c>
      <c r="E179" s="8"/>
    </row>
    <row r="180" ht="15.75" customHeight="1">
      <c r="A180" s="30" t="s">
        <v>207</v>
      </c>
      <c r="B180" s="31"/>
      <c r="C180" s="19">
        <f>C179/D179*100</f>
        <v>60</v>
      </c>
      <c r="D180" s="20"/>
      <c r="E180" s="8"/>
    </row>
    <row r="181" ht="15.75" customHeight="1">
      <c r="A181" s="21"/>
      <c r="B181" s="34" t="s">
        <v>17</v>
      </c>
      <c r="C181" s="22">
        <f>C179/D197*100</f>
        <v>6.666666667</v>
      </c>
      <c r="D181" s="20"/>
      <c r="E181" s="8"/>
    </row>
    <row r="182" ht="15.75" customHeight="1">
      <c r="A182" s="1" t="s">
        <v>208</v>
      </c>
      <c r="B182" s="2"/>
      <c r="C182" s="2"/>
      <c r="D182" s="3"/>
      <c r="E182" s="8"/>
    </row>
    <row r="183" ht="15.75" customHeight="1">
      <c r="A183" s="26"/>
      <c r="B183" s="37" t="s">
        <v>209</v>
      </c>
      <c r="C183" s="11">
        <v>0.6</v>
      </c>
      <c r="D183" s="8"/>
      <c r="E183" s="8"/>
    </row>
    <row r="184" ht="15.75" customHeight="1">
      <c r="A184" s="26"/>
      <c r="B184" s="37" t="s">
        <v>210</v>
      </c>
      <c r="C184" s="58"/>
      <c r="D184" s="8"/>
      <c r="E184" s="8"/>
    </row>
    <row r="185" ht="15.75" customHeight="1">
      <c r="A185" s="26"/>
      <c r="B185" s="37" t="s">
        <v>211</v>
      </c>
      <c r="C185" s="11"/>
      <c r="D185" s="8"/>
      <c r="E185" s="8"/>
    </row>
    <row r="186" ht="15.75" customHeight="1">
      <c r="A186" s="26"/>
      <c r="B186" s="37" t="s">
        <v>212</v>
      </c>
      <c r="C186" s="11"/>
      <c r="D186" s="8"/>
      <c r="E186" s="8"/>
    </row>
    <row r="187" ht="15.75" customHeight="1">
      <c r="A187" s="26"/>
      <c r="B187" s="37" t="s">
        <v>213</v>
      </c>
      <c r="C187" s="11"/>
      <c r="D187" s="8"/>
      <c r="E187" s="8"/>
    </row>
    <row r="188" ht="15.75" customHeight="1">
      <c r="A188" s="26"/>
      <c r="B188" s="37" t="s">
        <v>214</v>
      </c>
      <c r="C188" s="11"/>
      <c r="D188" s="8"/>
      <c r="E188" s="8"/>
    </row>
    <row r="189" ht="15.75" customHeight="1">
      <c r="A189" s="26"/>
      <c r="B189" s="37" t="s">
        <v>215</v>
      </c>
      <c r="C189" s="11"/>
      <c r="D189" s="8"/>
      <c r="E189" s="8"/>
    </row>
    <row r="190" ht="15.75" customHeight="1">
      <c r="A190" s="26"/>
      <c r="B190" s="37" t="s">
        <v>216</v>
      </c>
      <c r="C190" s="11"/>
      <c r="D190" s="8"/>
      <c r="E190" s="8"/>
    </row>
    <row r="191" ht="15.75" customHeight="1">
      <c r="A191" s="26"/>
      <c r="B191" s="37" t="s">
        <v>217</v>
      </c>
      <c r="C191" s="11"/>
      <c r="D191" s="8"/>
      <c r="E191" s="8"/>
    </row>
    <row r="192" ht="15.75" customHeight="1">
      <c r="A192" s="26"/>
      <c r="B192" s="37" t="s">
        <v>218</v>
      </c>
      <c r="C192" s="11"/>
      <c r="D192" s="8"/>
      <c r="E192" s="8"/>
    </row>
    <row r="193" ht="15.75" customHeight="1">
      <c r="A193" s="13" t="s">
        <v>15</v>
      </c>
      <c r="B193" s="14"/>
      <c r="C193" s="15">
        <f>SUM(C183:C192)</f>
        <v>0.6</v>
      </c>
      <c r="D193" s="42">
        <f>COUNT(C183:C192)</f>
        <v>1</v>
      </c>
      <c r="E193" s="8"/>
    </row>
    <row r="194" ht="15.75" customHeight="1">
      <c r="A194" s="30" t="s">
        <v>186</v>
      </c>
      <c r="B194" s="31"/>
      <c r="C194" s="19">
        <f>C193/D193*100</f>
        <v>60</v>
      </c>
      <c r="D194" s="59"/>
      <c r="E194" s="8"/>
    </row>
    <row r="195" ht="15.75" customHeight="1">
      <c r="A195" s="33"/>
      <c r="B195" s="34" t="s">
        <v>17</v>
      </c>
      <c r="C195" s="22">
        <f>C193/D197*100</f>
        <v>6.666666667</v>
      </c>
      <c r="D195" s="59"/>
      <c r="E195" s="8"/>
    </row>
    <row r="196" ht="15.75" customHeight="1">
      <c r="A196" s="26"/>
      <c r="B196" s="37"/>
      <c r="C196" s="11"/>
      <c r="D196" s="8"/>
      <c r="E196" s="8"/>
    </row>
    <row r="197" ht="15.75" customHeight="1">
      <c r="A197" s="60" t="s">
        <v>219</v>
      </c>
      <c r="B197" s="6"/>
      <c r="C197" s="61">
        <f>C193+C169+C155+C144+C99+C54+C16+C85+C179</f>
        <v>5.4</v>
      </c>
      <c r="D197" s="62">
        <f>SUM(D193,D179,D169,D155,D144,D99,D85,D54,D16)</f>
        <v>9</v>
      </c>
      <c r="E197" s="8"/>
    </row>
    <row r="198" ht="15.75" customHeight="1">
      <c r="A198" s="26"/>
      <c r="B198" s="37"/>
      <c r="C198" s="63">
        <f>C197/D197</f>
        <v>0.6</v>
      </c>
      <c r="D198" s="14"/>
      <c r="E198" s="8"/>
    </row>
    <row r="199" ht="15.75" customHeight="1">
      <c r="C199" s="64"/>
      <c r="D199" s="65"/>
    </row>
    <row r="200" ht="15.75" customHeight="1">
      <c r="C200" s="64"/>
      <c r="D200" s="65"/>
    </row>
    <row r="201" ht="15.75" customHeight="1">
      <c r="C201" s="64"/>
      <c r="D201" s="65"/>
    </row>
    <row r="202" ht="15.75" customHeight="1">
      <c r="C202" s="64"/>
      <c r="D202" s="65"/>
    </row>
    <row r="203" ht="15.75" customHeight="1">
      <c r="C203" s="64"/>
      <c r="D203" s="65"/>
    </row>
    <row r="204" ht="15.75" customHeight="1">
      <c r="C204" s="64"/>
      <c r="D204" s="65"/>
    </row>
    <row r="205" ht="15.75" customHeight="1">
      <c r="C205" s="64"/>
      <c r="D205" s="65"/>
    </row>
    <row r="206" ht="15.75" customHeight="1">
      <c r="C206" s="64"/>
      <c r="D206" s="65"/>
    </row>
    <row r="207" ht="15.75" customHeight="1">
      <c r="C207" s="64"/>
      <c r="D207" s="65"/>
    </row>
    <row r="208" ht="15.75" customHeight="1">
      <c r="C208" s="64"/>
      <c r="D208" s="65"/>
    </row>
    <row r="209" ht="15.75" customHeight="1">
      <c r="C209" s="64"/>
      <c r="D209" s="65"/>
    </row>
    <row r="210" ht="15.75" customHeight="1">
      <c r="C210" s="64"/>
      <c r="D210" s="65"/>
    </row>
    <row r="211" ht="15.75" customHeight="1">
      <c r="C211" s="64"/>
      <c r="D211" s="65"/>
    </row>
    <row r="212" ht="15.75" customHeight="1">
      <c r="C212" s="64"/>
      <c r="D212" s="65"/>
    </row>
    <row r="213" ht="15.75" customHeight="1">
      <c r="C213" s="64"/>
      <c r="D213" s="65"/>
    </row>
    <row r="214" ht="15.75" customHeight="1">
      <c r="C214" s="64"/>
      <c r="D214" s="65"/>
    </row>
    <row r="215" ht="15.75" customHeight="1">
      <c r="C215" s="64"/>
      <c r="D215" s="65"/>
    </row>
    <row r="216" ht="15.75" customHeight="1">
      <c r="C216" s="64"/>
      <c r="D216" s="65"/>
    </row>
    <row r="217" ht="15.75" customHeight="1">
      <c r="C217" s="64"/>
      <c r="D217" s="65"/>
    </row>
    <row r="218" ht="15.75" customHeight="1">
      <c r="C218" s="64"/>
      <c r="D218" s="65"/>
    </row>
    <row r="219" ht="15.75" customHeight="1">
      <c r="C219" s="64"/>
      <c r="D219" s="65"/>
    </row>
    <row r="220" ht="15.75" customHeight="1">
      <c r="C220" s="64"/>
      <c r="D220" s="65"/>
    </row>
    <row r="221" ht="15.75" customHeight="1">
      <c r="C221" s="64"/>
      <c r="D221" s="65"/>
    </row>
    <row r="222" ht="15.75" customHeight="1">
      <c r="C222" s="64"/>
      <c r="D222" s="65"/>
    </row>
    <row r="223" ht="15.75" customHeight="1">
      <c r="C223" s="64"/>
      <c r="D223" s="65"/>
    </row>
    <row r="224" ht="15.75" customHeight="1">
      <c r="C224" s="64"/>
      <c r="D224" s="65"/>
    </row>
    <row r="225" ht="15.75" customHeight="1">
      <c r="C225" s="64"/>
      <c r="D225" s="65"/>
    </row>
    <row r="226" ht="15.75" customHeight="1">
      <c r="C226" s="64"/>
      <c r="D226" s="65"/>
    </row>
    <row r="227" ht="15.75" customHeight="1">
      <c r="C227" s="64"/>
      <c r="D227" s="65"/>
    </row>
    <row r="228" ht="15.75" customHeight="1">
      <c r="C228" s="64"/>
      <c r="D228" s="65"/>
    </row>
    <row r="229" ht="15.75" customHeight="1">
      <c r="C229" s="64"/>
      <c r="D229" s="65"/>
    </row>
    <row r="230" ht="15.75" customHeight="1">
      <c r="C230" s="64"/>
      <c r="D230" s="65"/>
    </row>
    <row r="231" ht="15.75" customHeight="1">
      <c r="C231" s="64"/>
      <c r="D231" s="65"/>
    </row>
    <row r="232" ht="15.75" customHeight="1">
      <c r="C232" s="64"/>
      <c r="D232" s="65"/>
    </row>
    <row r="233" ht="15.75" customHeight="1">
      <c r="C233" s="64"/>
      <c r="D233" s="65"/>
    </row>
    <row r="234" ht="15.75" customHeight="1">
      <c r="C234" s="64"/>
      <c r="D234" s="65"/>
    </row>
    <row r="235" ht="15.75" customHeight="1">
      <c r="C235" s="64"/>
      <c r="D235" s="65"/>
    </row>
    <row r="236" ht="15.75" customHeight="1">
      <c r="C236" s="64"/>
      <c r="D236" s="65"/>
    </row>
    <row r="237" ht="15.75" customHeight="1">
      <c r="C237" s="64"/>
      <c r="D237" s="65"/>
    </row>
    <row r="238" ht="15.75" customHeight="1">
      <c r="C238" s="64"/>
      <c r="D238" s="65"/>
    </row>
    <row r="239" ht="15.75" customHeight="1">
      <c r="C239" s="64"/>
      <c r="D239" s="65"/>
    </row>
    <row r="240" ht="15.75" customHeight="1">
      <c r="C240" s="64"/>
      <c r="D240" s="65"/>
    </row>
    <row r="241" ht="15.75" customHeight="1">
      <c r="C241" s="64"/>
      <c r="D241" s="65"/>
    </row>
    <row r="242" ht="15.75" customHeight="1">
      <c r="C242" s="64"/>
      <c r="D242" s="65"/>
    </row>
    <row r="243" ht="15.75" customHeight="1">
      <c r="C243" s="64"/>
      <c r="D243" s="65"/>
    </row>
    <row r="244" ht="15.75" customHeight="1">
      <c r="C244" s="64"/>
      <c r="D244" s="65"/>
    </row>
    <row r="245" ht="15.75" customHeight="1">
      <c r="C245" s="64"/>
      <c r="D245" s="65"/>
    </row>
    <row r="246" ht="15.75" customHeight="1">
      <c r="C246" s="64"/>
      <c r="D246" s="65"/>
    </row>
    <row r="247" ht="15.75" customHeight="1">
      <c r="C247" s="64"/>
      <c r="D247" s="65"/>
    </row>
    <row r="248" ht="15.75" customHeight="1">
      <c r="C248" s="64"/>
      <c r="D248" s="65"/>
    </row>
    <row r="249" ht="15.75" customHeight="1">
      <c r="C249" s="64"/>
      <c r="D249" s="65"/>
    </row>
    <row r="250" ht="15.75" customHeight="1">
      <c r="C250" s="64"/>
      <c r="D250" s="65"/>
    </row>
    <row r="251" ht="15.75" customHeight="1">
      <c r="C251" s="64"/>
      <c r="D251" s="65"/>
    </row>
    <row r="252" ht="15.75" customHeight="1">
      <c r="C252" s="64"/>
      <c r="D252" s="65"/>
    </row>
    <row r="253" ht="15.75" customHeight="1">
      <c r="C253" s="64"/>
      <c r="D253" s="65"/>
    </row>
    <row r="254" ht="15.75" customHeight="1">
      <c r="C254" s="64"/>
      <c r="D254" s="65"/>
    </row>
    <row r="255" ht="15.75" customHeight="1">
      <c r="C255" s="64"/>
      <c r="D255" s="65"/>
    </row>
    <row r="256" ht="15.75" customHeight="1">
      <c r="C256" s="64"/>
      <c r="D256" s="65"/>
    </row>
    <row r="257" ht="15.75" customHeight="1">
      <c r="C257" s="64"/>
      <c r="D257" s="65"/>
    </row>
    <row r="258" ht="15.75" customHeight="1">
      <c r="C258" s="64"/>
      <c r="D258" s="65"/>
    </row>
    <row r="259" ht="15.75" customHeight="1">
      <c r="C259" s="64"/>
      <c r="D259" s="65"/>
    </row>
    <row r="260" ht="15.75" customHeight="1">
      <c r="C260" s="64"/>
      <c r="D260" s="65"/>
    </row>
    <row r="261" ht="15.75" customHeight="1">
      <c r="C261" s="64"/>
      <c r="D261" s="65"/>
    </row>
    <row r="262" ht="15.75" customHeight="1">
      <c r="C262" s="64"/>
      <c r="D262" s="65"/>
    </row>
    <row r="263" ht="15.75" customHeight="1">
      <c r="C263" s="64"/>
      <c r="D263" s="65"/>
    </row>
    <row r="264" ht="15.75" customHeight="1">
      <c r="C264" s="64"/>
      <c r="D264" s="65"/>
    </row>
    <row r="265" ht="15.75" customHeight="1">
      <c r="C265" s="64"/>
      <c r="D265" s="65"/>
    </row>
    <row r="266" ht="15.75" customHeight="1">
      <c r="C266" s="64"/>
      <c r="D266" s="65"/>
    </row>
    <row r="267" ht="15.75" customHeight="1">
      <c r="C267" s="64"/>
      <c r="D267" s="65"/>
    </row>
    <row r="268" ht="15.75" customHeight="1">
      <c r="C268" s="64"/>
      <c r="D268" s="65"/>
    </row>
    <row r="269" ht="15.75" customHeight="1">
      <c r="C269" s="64"/>
      <c r="D269" s="65"/>
    </row>
    <row r="270" ht="15.75" customHeight="1">
      <c r="C270" s="64"/>
      <c r="D270" s="65"/>
    </row>
    <row r="271" ht="15.75" customHeight="1">
      <c r="C271" s="64"/>
      <c r="D271" s="65"/>
    </row>
    <row r="272" ht="15.75" customHeight="1">
      <c r="C272" s="64"/>
      <c r="D272" s="65"/>
    </row>
    <row r="273" ht="15.75" customHeight="1">
      <c r="C273" s="64"/>
      <c r="D273" s="65"/>
    </row>
    <row r="274" ht="15.75" customHeight="1">
      <c r="C274" s="64"/>
      <c r="D274" s="65"/>
    </row>
    <row r="275" ht="15.75" customHeight="1">
      <c r="C275" s="64"/>
      <c r="D275" s="65"/>
    </row>
    <row r="276" ht="15.75" customHeight="1">
      <c r="C276" s="64"/>
      <c r="D276" s="65"/>
    </row>
    <row r="277" ht="15.75" customHeight="1">
      <c r="C277" s="64"/>
      <c r="D277" s="65"/>
    </row>
    <row r="278" ht="15.75" customHeight="1">
      <c r="C278" s="64"/>
      <c r="D278" s="65"/>
    </row>
    <row r="279" ht="15.75" customHeight="1">
      <c r="C279" s="64"/>
      <c r="D279" s="65"/>
    </row>
    <row r="280" ht="15.75" customHeight="1">
      <c r="C280" s="64"/>
      <c r="D280" s="65"/>
    </row>
    <row r="281" ht="15.75" customHeight="1">
      <c r="C281" s="64"/>
      <c r="D281" s="65"/>
    </row>
    <row r="282" ht="15.75" customHeight="1">
      <c r="C282" s="64"/>
      <c r="D282" s="65"/>
    </row>
    <row r="283" ht="15.75" customHeight="1">
      <c r="C283" s="64"/>
      <c r="D283" s="65"/>
    </row>
    <row r="284" ht="15.75" customHeight="1">
      <c r="C284" s="64"/>
      <c r="D284" s="65"/>
    </row>
    <row r="285" ht="15.75" customHeight="1">
      <c r="C285" s="64"/>
      <c r="D285" s="65"/>
    </row>
    <row r="286" ht="15.75" customHeight="1">
      <c r="C286" s="64"/>
      <c r="D286" s="65"/>
    </row>
    <row r="287" ht="15.75" customHeight="1">
      <c r="C287" s="64"/>
      <c r="D287" s="65"/>
    </row>
    <row r="288" ht="15.75" customHeight="1">
      <c r="C288" s="64"/>
      <c r="D288" s="65"/>
    </row>
    <row r="289" ht="15.75" customHeight="1">
      <c r="C289" s="64"/>
      <c r="D289" s="65"/>
    </row>
    <row r="290" ht="15.75" customHeight="1">
      <c r="C290" s="64"/>
      <c r="D290" s="65"/>
    </row>
    <row r="291" ht="15.75" customHeight="1">
      <c r="C291" s="64"/>
      <c r="D291" s="65"/>
    </row>
    <row r="292" ht="15.75" customHeight="1">
      <c r="C292" s="64"/>
      <c r="D292" s="65"/>
    </row>
    <row r="293" ht="15.75" customHeight="1">
      <c r="C293" s="64"/>
      <c r="D293" s="65"/>
    </row>
    <row r="294" ht="15.75" customHeight="1">
      <c r="C294" s="64"/>
      <c r="D294" s="65"/>
    </row>
    <row r="295" ht="15.75" customHeight="1">
      <c r="C295" s="64"/>
      <c r="D295" s="65"/>
    </row>
    <row r="296" ht="15.75" customHeight="1">
      <c r="C296" s="64"/>
      <c r="D296" s="65"/>
    </row>
    <row r="297" ht="15.75" customHeight="1">
      <c r="C297" s="64"/>
      <c r="D297" s="65"/>
    </row>
    <row r="298" ht="15.75" customHeight="1">
      <c r="C298" s="64"/>
      <c r="D298" s="65"/>
    </row>
    <row r="299" ht="15.75" customHeight="1">
      <c r="C299" s="64"/>
      <c r="D299" s="65"/>
    </row>
    <row r="300" ht="15.75" customHeight="1">
      <c r="C300" s="64"/>
      <c r="D300" s="65"/>
    </row>
    <row r="301" ht="15.75" customHeight="1">
      <c r="C301" s="64"/>
      <c r="D301" s="65"/>
    </row>
    <row r="302" ht="15.75" customHeight="1">
      <c r="C302" s="64"/>
      <c r="D302" s="65"/>
    </row>
    <row r="303" ht="15.75" customHeight="1">
      <c r="C303" s="64"/>
      <c r="D303" s="65"/>
    </row>
    <row r="304" ht="15.75" customHeight="1">
      <c r="C304" s="64"/>
      <c r="D304" s="65"/>
    </row>
    <row r="305" ht="15.75" customHeight="1">
      <c r="C305" s="64"/>
      <c r="D305" s="65"/>
    </row>
    <row r="306" ht="15.75" customHeight="1">
      <c r="C306" s="64"/>
      <c r="D306" s="65"/>
    </row>
    <row r="307" ht="15.75" customHeight="1">
      <c r="C307" s="64"/>
      <c r="D307" s="65"/>
    </row>
    <row r="308" ht="15.75" customHeight="1">
      <c r="C308" s="64"/>
      <c r="D308" s="65"/>
    </row>
    <row r="309" ht="15.75" customHeight="1">
      <c r="C309" s="64"/>
      <c r="D309" s="65"/>
    </row>
    <row r="310" ht="15.75" customHeight="1">
      <c r="C310" s="64"/>
      <c r="D310" s="65"/>
    </row>
    <row r="311" ht="15.75" customHeight="1">
      <c r="C311" s="64"/>
      <c r="D311" s="65"/>
    </row>
    <row r="312" ht="15.75" customHeight="1">
      <c r="C312" s="64"/>
      <c r="D312" s="65"/>
    </row>
    <row r="313" ht="15.75" customHeight="1">
      <c r="C313" s="64"/>
      <c r="D313" s="65"/>
    </row>
    <row r="314" ht="15.75" customHeight="1">
      <c r="C314" s="64"/>
      <c r="D314" s="65"/>
    </row>
    <row r="315" ht="15.75" customHeight="1">
      <c r="C315" s="64"/>
      <c r="D315" s="65"/>
    </row>
    <row r="316" ht="15.75" customHeight="1">
      <c r="C316" s="64"/>
      <c r="D316" s="65"/>
    </row>
    <row r="317" ht="15.75" customHeight="1">
      <c r="C317" s="64"/>
      <c r="D317" s="65"/>
    </row>
    <row r="318" ht="15.75" customHeight="1">
      <c r="C318" s="64"/>
      <c r="D318" s="65"/>
    </row>
    <row r="319" ht="15.75" customHeight="1">
      <c r="C319" s="64"/>
      <c r="D319" s="65"/>
    </row>
    <row r="320" ht="15.75" customHeight="1">
      <c r="C320" s="64"/>
      <c r="D320" s="65"/>
    </row>
    <row r="321" ht="15.75" customHeight="1">
      <c r="C321" s="64"/>
      <c r="D321" s="65"/>
    </row>
    <row r="322" ht="15.75" customHeight="1">
      <c r="C322" s="64"/>
      <c r="D322" s="65"/>
    </row>
    <row r="323" ht="15.75" customHeight="1">
      <c r="C323" s="64"/>
      <c r="D323" s="65"/>
    </row>
    <row r="324" ht="15.75" customHeight="1">
      <c r="C324" s="64"/>
      <c r="D324" s="65"/>
    </row>
    <row r="325" ht="15.75" customHeight="1">
      <c r="C325" s="64"/>
      <c r="D325" s="65"/>
    </row>
    <row r="326" ht="15.75" customHeight="1">
      <c r="C326" s="64"/>
      <c r="D326" s="65"/>
    </row>
    <row r="327" ht="15.75" customHeight="1">
      <c r="C327" s="64"/>
      <c r="D327" s="65"/>
    </row>
    <row r="328" ht="15.75" customHeight="1">
      <c r="C328" s="64"/>
      <c r="D328" s="65"/>
    </row>
    <row r="329" ht="15.75" customHeight="1">
      <c r="C329" s="64"/>
      <c r="D329" s="65"/>
    </row>
    <row r="330" ht="15.75" customHeight="1">
      <c r="C330" s="64"/>
      <c r="D330" s="65"/>
    </row>
    <row r="331" ht="15.75" customHeight="1">
      <c r="C331" s="64"/>
      <c r="D331" s="65"/>
    </row>
    <row r="332" ht="15.75" customHeight="1">
      <c r="C332" s="64"/>
      <c r="D332" s="65"/>
    </row>
    <row r="333" ht="15.75" customHeight="1">
      <c r="C333" s="64"/>
      <c r="D333" s="65"/>
    </row>
    <row r="334" ht="15.75" customHeight="1">
      <c r="C334" s="64"/>
      <c r="D334" s="65"/>
    </row>
    <row r="335" ht="15.75" customHeight="1">
      <c r="C335" s="64"/>
      <c r="D335" s="65"/>
    </row>
    <row r="336" ht="15.75" customHeight="1">
      <c r="C336" s="64"/>
      <c r="D336" s="65"/>
    </row>
    <row r="337" ht="15.75" customHeight="1">
      <c r="C337" s="64"/>
      <c r="D337" s="65"/>
    </row>
    <row r="338" ht="15.75" customHeight="1">
      <c r="C338" s="64"/>
      <c r="D338" s="65"/>
    </row>
    <row r="339" ht="15.75" customHeight="1">
      <c r="C339" s="64"/>
      <c r="D339" s="65"/>
    </row>
    <row r="340" ht="15.75" customHeight="1">
      <c r="C340" s="64"/>
      <c r="D340" s="65"/>
    </row>
    <row r="341" ht="15.75" customHeight="1">
      <c r="C341" s="64"/>
      <c r="D341" s="65"/>
    </row>
    <row r="342" ht="15.75" customHeight="1">
      <c r="C342" s="64"/>
      <c r="D342" s="65"/>
    </row>
    <row r="343" ht="15.75" customHeight="1">
      <c r="C343" s="64"/>
      <c r="D343" s="65"/>
    </row>
    <row r="344" ht="15.75" customHeight="1">
      <c r="C344" s="64"/>
      <c r="D344" s="65"/>
    </row>
    <row r="345" ht="15.75" customHeight="1">
      <c r="C345" s="64"/>
      <c r="D345" s="65"/>
    </row>
    <row r="346" ht="15.75" customHeight="1">
      <c r="C346" s="64"/>
      <c r="D346" s="65"/>
    </row>
    <row r="347" ht="15.75" customHeight="1">
      <c r="C347" s="64"/>
      <c r="D347" s="65"/>
    </row>
    <row r="348" ht="15.75" customHeight="1">
      <c r="C348" s="64"/>
      <c r="D348" s="65"/>
    </row>
    <row r="349" ht="15.75" customHeight="1">
      <c r="C349" s="64"/>
      <c r="D349" s="65"/>
    </row>
    <row r="350" ht="15.75" customHeight="1">
      <c r="C350" s="64"/>
      <c r="D350" s="65"/>
    </row>
    <row r="351" ht="15.75" customHeight="1">
      <c r="C351" s="64"/>
      <c r="D351" s="65"/>
    </row>
    <row r="352" ht="15.75" customHeight="1">
      <c r="C352" s="64"/>
      <c r="D352" s="65"/>
    </row>
    <row r="353" ht="15.75" customHeight="1">
      <c r="C353" s="64"/>
      <c r="D353" s="65"/>
    </row>
    <row r="354" ht="15.75" customHeight="1">
      <c r="C354" s="64"/>
      <c r="D354" s="65"/>
    </row>
    <row r="355" ht="15.75" customHeight="1">
      <c r="C355" s="64"/>
      <c r="D355" s="65"/>
    </row>
    <row r="356" ht="15.75" customHeight="1">
      <c r="C356" s="64"/>
      <c r="D356" s="65"/>
    </row>
    <row r="357" ht="15.75" customHeight="1">
      <c r="C357" s="64"/>
      <c r="D357" s="65"/>
    </row>
    <row r="358" ht="15.75" customHeight="1">
      <c r="C358" s="64"/>
      <c r="D358" s="65"/>
    </row>
    <row r="359" ht="15.75" customHeight="1">
      <c r="C359" s="64"/>
      <c r="D359" s="65"/>
    </row>
    <row r="360" ht="15.75" customHeight="1">
      <c r="C360" s="64"/>
      <c r="D360" s="65"/>
    </row>
    <row r="361" ht="15.75" customHeight="1">
      <c r="C361" s="64"/>
      <c r="D361" s="65"/>
    </row>
    <row r="362" ht="15.75" customHeight="1">
      <c r="C362" s="64"/>
      <c r="D362" s="65"/>
    </row>
    <row r="363" ht="15.75" customHeight="1">
      <c r="C363" s="64"/>
      <c r="D363" s="65"/>
    </row>
    <row r="364" ht="15.75" customHeight="1">
      <c r="C364" s="64"/>
      <c r="D364" s="65"/>
    </row>
    <row r="365" ht="15.75" customHeight="1">
      <c r="C365" s="64"/>
      <c r="D365" s="65"/>
    </row>
    <row r="366" ht="15.75" customHeight="1">
      <c r="C366" s="64"/>
      <c r="D366" s="65"/>
    </row>
    <row r="367" ht="15.75" customHeight="1">
      <c r="C367" s="64"/>
      <c r="D367" s="65"/>
    </row>
    <row r="368" ht="15.75" customHeight="1">
      <c r="C368" s="64"/>
      <c r="D368" s="65"/>
    </row>
    <row r="369" ht="15.75" customHeight="1">
      <c r="C369" s="64"/>
      <c r="D369" s="65"/>
    </row>
    <row r="370" ht="15.75" customHeight="1">
      <c r="C370" s="64"/>
      <c r="D370" s="65"/>
    </row>
    <row r="371" ht="15.75" customHeight="1">
      <c r="C371" s="64"/>
      <c r="D371" s="65"/>
    </row>
    <row r="372" ht="15.75" customHeight="1">
      <c r="C372" s="64"/>
      <c r="D372" s="65"/>
    </row>
    <row r="373" ht="15.75" customHeight="1">
      <c r="C373" s="64"/>
      <c r="D373" s="65"/>
    </row>
    <row r="374" ht="15.75" customHeight="1">
      <c r="C374" s="64"/>
      <c r="D374" s="65"/>
    </row>
    <row r="375" ht="15.75" customHeight="1">
      <c r="C375" s="64"/>
      <c r="D375" s="65"/>
    </row>
    <row r="376" ht="15.75" customHeight="1">
      <c r="C376" s="64"/>
      <c r="D376" s="65"/>
    </row>
    <row r="377" ht="15.75" customHeight="1">
      <c r="C377" s="64"/>
      <c r="D377" s="65"/>
    </row>
    <row r="378" ht="15.75" customHeight="1">
      <c r="C378" s="64"/>
      <c r="D378" s="65"/>
    </row>
    <row r="379" ht="15.75" customHeight="1">
      <c r="C379" s="64"/>
      <c r="D379" s="65"/>
    </row>
    <row r="380" ht="15.75" customHeight="1">
      <c r="C380" s="64"/>
      <c r="D380" s="65"/>
    </row>
    <row r="381" ht="15.75" customHeight="1">
      <c r="C381" s="64"/>
      <c r="D381" s="65"/>
    </row>
    <row r="382" ht="15.75" customHeight="1">
      <c r="C382" s="64"/>
      <c r="D382" s="65"/>
    </row>
    <row r="383" ht="15.75" customHeight="1">
      <c r="C383" s="64"/>
      <c r="D383" s="65"/>
    </row>
    <row r="384" ht="15.75" customHeight="1">
      <c r="C384" s="64"/>
      <c r="D384" s="65"/>
    </row>
    <row r="385" ht="15.75" customHeight="1">
      <c r="C385" s="64"/>
      <c r="D385" s="65"/>
    </row>
    <row r="386" ht="15.75" customHeight="1">
      <c r="C386" s="64"/>
      <c r="D386" s="65"/>
    </row>
    <row r="387" ht="15.75" customHeight="1">
      <c r="C387" s="64"/>
      <c r="D387" s="65"/>
    </row>
    <row r="388" ht="15.75" customHeight="1">
      <c r="C388" s="64"/>
      <c r="D388" s="65"/>
    </row>
    <row r="389" ht="15.75" customHeight="1">
      <c r="C389" s="64"/>
      <c r="D389" s="65"/>
    </row>
    <row r="390" ht="15.75" customHeight="1">
      <c r="C390" s="64"/>
      <c r="D390" s="65"/>
    </row>
    <row r="391" ht="15.75" customHeight="1">
      <c r="C391" s="64"/>
      <c r="D391" s="65"/>
    </row>
    <row r="392" ht="15.75" customHeight="1">
      <c r="C392" s="64"/>
      <c r="D392" s="65"/>
    </row>
    <row r="393" ht="15.75" customHeight="1">
      <c r="C393" s="64"/>
      <c r="D393" s="65"/>
    </row>
    <row r="394" ht="15.75" customHeight="1">
      <c r="C394" s="64"/>
      <c r="D394" s="65"/>
    </row>
    <row r="395" ht="15.75" customHeight="1">
      <c r="C395" s="64"/>
      <c r="D395" s="65"/>
    </row>
    <row r="396" ht="15.75" customHeight="1">
      <c r="C396" s="64"/>
      <c r="D396" s="65"/>
    </row>
    <row r="397" ht="15.75" customHeight="1">
      <c r="C397" s="64"/>
      <c r="D397" s="65"/>
    </row>
    <row r="398" ht="15.75" customHeight="1">
      <c r="C398" s="64"/>
      <c r="D398" s="65"/>
    </row>
    <row r="399" ht="15.75" customHeight="1">
      <c r="C399" s="64"/>
      <c r="D399" s="65"/>
    </row>
    <row r="400" ht="15.75" customHeight="1">
      <c r="C400" s="64"/>
      <c r="D400" s="65"/>
    </row>
    <row r="401" ht="15.75" customHeight="1">
      <c r="C401" s="64"/>
      <c r="D401" s="65"/>
    </row>
    <row r="402" ht="15.75" customHeight="1">
      <c r="C402" s="64"/>
      <c r="D402" s="65"/>
    </row>
    <row r="403" ht="15.75" customHeight="1">
      <c r="C403" s="64"/>
      <c r="D403" s="65"/>
    </row>
    <row r="404" ht="15.75" customHeight="1">
      <c r="C404" s="64"/>
      <c r="D404" s="65"/>
    </row>
    <row r="405" ht="15.75" customHeight="1">
      <c r="C405" s="64"/>
      <c r="D405" s="65"/>
    </row>
    <row r="406" ht="15.75" customHeight="1">
      <c r="C406" s="64"/>
      <c r="D406" s="65"/>
    </row>
    <row r="407" ht="15.75" customHeight="1">
      <c r="C407" s="64"/>
      <c r="D407" s="65"/>
    </row>
    <row r="408" ht="15.75" customHeight="1">
      <c r="C408" s="64"/>
      <c r="D408" s="65"/>
    </row>
    <row r="409" ht="15.75" customHeight="1">
      <c r="C409" s="64"/>
      <c r="D409" s="65"/>
    </row>
    <row r="410" ht="15.75" customHeight="1">
      <c r="C410" s="64"/>
      <c r="D410" s="65"/>
    </row>
    <row r="411" ht="15.75" customHeight="1">
      <c r="C411" s="64"/>
      <c r="D411" s="65"/>
    </row>
    <row r="412" ht="15.75" customHeight="1">
      <c r="C412" s="64"/>
      <c r="D412" s="65"/>
    </row>
    <row r="413" ht="15.75" customHeight="1">
      <c r="C413" s="64"/>
      <c r="D413" s="65"/>
    </row>
    <row r="414" ht="15.75" customHeight="1">
      <c r="C414" s="64"/>
      <c r="D414" s="65"/>
    </row>
    <row r="415" ht="15.75" customHeight="1">
      <c r="C415" s="64"/>
      <c r="D415" s="65"/>
    </row>
    <row r="416" ht="15.75" customHeight="1">
      <c r="C416" s="64"/>
      <c r="D416" s="65"/>
    </row>
    <row r="417" ht="15.75" customHeight="1">
      <c r="C417" s="64"/>
      <c r="D417" s="65"/>
    </row>
    <row r="418" ht="15.75" customHeight="1">
      <c r="C418" s="64"/>
      <c r="D418" s="65"/>
    </row>
    <row r="419" ht="15.75" customHeight="1">
      <c r="C419" s="64"/>
      <c r="D419" s="65"/>
    </row>
    <row r="420" ht="15.75" customHeight="1">
      <c r="C420" s="64"/>
      <c r="D420" s="65"/>
    </row>
    <row r="421" ht="15.75" customHeight="1">
      <c r="C421" s="64"/>
      <c r="D421" s="65"/>
    </row>
    <row r="422" ht="15.75" customHeight="1">
      <c r="C422" s="64"/>
      <c r="D422" s="65"/>
    </row>
    <row r="423" ht="15.75" customHeight="1">
      <c r="C423" s="64"/>
      <c r="D423" s="65"/>
    </row>
    <row r="424" ht="15.75" customHeight="1">
      <c r="C424" s="64"/>
      <c r="D424" s="65"/>
    </row>
    <row r="425" ht="15.75" customHeight="1">
      <c r="C425" s="64"/>
      <c r="D425" s="65"/>
    </row>
    <row r="426" ht="15.75" customHeight="1">
      <c r="C426" s="64"/>
      <c r="D426" s="65"/>
    </row>
    <row r="427" ht="15.75" customHeight="1">
      <c r="C427" s="64"/>
      <c r="D427" s="65"/>
    </row>
    <row r="428" ht="15.75" customHeight="1">
      <c r="C428" s="64"/>
      <c r="D428" s="65"/>
    </row>
    <row r="429" ht="15.75" customHeight="1">
      <c r="C429" s="64"/>
      <c r="D429" s="65"/>
    </row>
    <row r="430" ht="15.75" customHeight="1">
      <c r="C430" s="64"/>
      <c r="D430" s="65"/>
    </row>
    <row r="431" ht="15.75" customHeight="1">
      <c r="C431" s="64"/>
      <c r="D431" s="65"/>
    </row>
    <row r="432" ht="15.75" customHeight="1">
      <c r="C432" s="64"/>
      <c r="D432" s="65"/>
    </row>
    <row r="433" ht="15.75" customHeight="1">
      <c r="C433" s="64"/>
      <c r="D433" s="65"/>
    </row>
    <row r="434" ht="15.75" customHeight="1">
      <c r="C434" s="64"/>
      <c r="D434" s="65"/>
    </row>
    <row r="435" ht="15.75" customHeight="1">
      <c r="C435" s="64"/>
      <c r="D435" s="65"/>
    </row>
    <row r="436" ht="15.75" customHeight="1">
      <c r="C436" s="64"/>
      <c r="D436" s="65"/>
    </row>
    <row r="437" ht="15.75" customHeight="1">
      <c r="C437" s="64"/>
      <c r="D437" s="65"/>
    </row>
    <row r="438" ht="15.75" customHeight="1">
      <c r="C438" s="64"/>
      <c r="D438" s="65"/>
    </row>
    <row r="439" ht="15.75" customHeight="1">
      <c r="C439" s="64"/>
      <c r="D439" s="65"/>
    </row>
    <row r="440" ht="15.75" customHeight="1">
      <c r="C440" s="64"/>
      <c r="D440" s="65"/>
    </row>
    <row r="441" ht="15.75" customHeight="1">
      <c r="C441" s="64"/>
      <c r="D441" s="65"/>
    </row>
    <row r="442" ht="15.75" customHeight="1">
      <c r="C442" s="64"/>
      <c r="D442" s="65"/>
    </row>
    <row r="443" ht="15.75" customHeight="1">
      <c r="C443" s="64"/>
      <c r="D443" s="65"/>
    </row>
    <row r="444" ht="15.75" customHeight="1">
      <c r="C444" s="64"/>
      <c r="D444" s="65"/>
    </row>
    <row r="445" ht="15.75" customHeight="1">
      <c r="C445" s="64"/>
      <c r="D445" s="65"/>
    </row>
    <row r="446" ht="15.75" customHeight="1">
      <c r="C446" s="64"/>
      <c r="D446" s="65"/>
    </row>
    <row r="447" ht="15.75" customHeight="1">
      <c r="C447" s="64"/>
      <c r="D447" s="65"/>
    </row>
    <row r="448" ht="15.75" customHeight="1">
      <c r="C448" s="64"/>
      <c r="D448" s="65"/>
    </row>
    <row r="449" ht="15.75" customHeight="1">
      <c r="C449" s="64"/>
      <c r="D449" s="65"/>
    </row>
    <row r="450" ht="15.75" customHeight="1">
      <c r="C450" s="64"/>
      <c r="D450" s="65"/>
    </row>
    <row r="451" ht="15.75" customHeight="1">
      <c r="C451" s="64"/>
      <c r="D451" s="65"/>
    </row>
    <row r="452" ht="15.75" customHeight="1">
      <c r="C452" s="64"/>
      <c r="D452" s="65"/>
    </row>
    <row r="453" ht="15.75" customHeight="1">
      <c r="C453" s="64"/>
      <c r="D453" s="65"/>
    </row>
    <row r="454" ht="15.75" customHeight="1">
      <c r="C454" s="64"/>
      <c r="D454" s="65"/>
    </row>
    <row r="455" ht="15.75" customHeight="1">
      <c r="C455" s="64"/>
      <c r="D455" s="65"/>
    </row>
    <row r="456" ht="15.75" customHeight="1">
      <c r="C456" s="64"/>
      <c r="D456" s="65"/>
    </row>
    <row r="457" ht="15.75" customHeight="1">
      <c r="C457" s="64"/>
      <c r="D457" s="65"/>
    </row>
    <row r="458" ht="15.75" customHeight="1">
      <c r="C458" s="64"/>
      <c r="D458" s="65"/>
    </row>
    <row r="459" ht="15.75" customHeight="1">
      <c r="C459" s="64"/>
      <c r="D459" s="65"/>
    </row>
    <row r="460" ht="15.75" customHeight="1">
      <c r="C460" s="64"/>
      <c r="D460" s="65"/>
    </row>
    <row r="461" ht="15.75" customHeight="1">
      <c r="C461" s="64"/>
      <c r="D461" s="65"/>
    </row>
    <row r="462" ht="15.75" customHeight="1">
      <c r="C462" s="64"/>
      <c r="D462" s="65"/>
    </row>
    <row r="463" ht="15.75" customHeight="1">
      <c r="C463" s="64"/>
      <c r="D463" s="65"/>
    </row>
    <row r="464" ht="15.75" customHeight="1">
      <c r="C464" s="64"/>
      <c r="D464" s="65"/>
    </row>
    <row r="465" ht="15.75" customHeight="1">
      <c r="C465" s="64"/>
      <c r="D465" s="65"/>
    </row>
    <row r="466" ht="15.75" customHeight="1">
      <c r="C466" s="64"/>
      <c r="D466" s="65"/>
    </row>
    <row r="467" ht="15.75" customHeight="1">
      <c r="C467" s="64"/>
      <c r="D467" s="65"/>
    </row>
    <row r="468" ht="15.75" customHeight="1">
      <c r="C468" s="64"/>
      <c r="D468" s="65"/>
    </row>
    <row r="469" ht="15.75" customHeight="1">
      <c r="C469" s="64"/>
      <c r="D469" s="65"/>
    </row>
    <row r="470" ht="15.75" customHeight="1">
      <c r="C470" s="64"/>
      <c r="D470" s="65"/>
    </row>
    <row r="471" ht="15.75" customHeight="1">
      <c r="C471" s="64"/>
      <c r="D471" s="65"/>
    </row>
    <row r="472" ht="15.75" customHeight="1">
      <c r="C472" s="64"/>
      <c r="D472" s="65"/>
    </row>
    <row r="473" ht="15.75" customHeight="1">
      <c r="C473" s="64"/>
      <c r="D473" s="65"/>
    </row>
    <row r="474" ht="15.75" customHeight="1">
      <c r="C474" s="64"/>
      <c r="D474" s="65"/>
    </row>
    <row r="475" ht="15.75" customHeight="1">
      <c r="C475" s="64"/>
      <c r="D475" s="65"/>
    </row>
    <row r="476" ht="15.75" customHeight="1">
      <c r="C476" s="64"/>
      <c r="D476" s="65"/>
    </row>
    <row r="477" ht="15.75" customHeight="1">
      <c r="C477" s="64"/>
      <c r="D477" s="65"/>
    </row>
    <row r="478" ht="15.75" customHeight="1">
      <c r="C478" s="64"/>
      <c r="D478" s="65"/>
    </row>
    <row r="479" ht="15.75" customHeight="1">
      <c r="C479" s="64"/>
      <c r="D479" s="65"/>
    </row>
    <row r="480" ht="15.75" customHeight="1">
      <c r="C480" s="64"/>
      <c r="D480" s="65"/>
    </row>
    <row r="481" ht="15.75" customHeight="1">
      <c r="C481" s="64"/>
      <c r="D481" s="65"/>
    </row>
    <row r="482" ht="15.75" customHeight="1">
      <c r="C482" s="64"/>
      <c r="D482" s="65"/>
    </row>
    <row r="483" ht="15.75" customHeight="1">
      <c r="C483" s="64"/>
      <c r="D483" s="65"/>
    </row>
    <row r="484" ht="15.75" customHeight="1">
      <c r="C484" s="64"/>
      <c r="D484" s="65"/>
    </row>
    <row r="485" ht="15.75" customHeight="1">
      <c r="C485" s="64"/>
      <c r="D485" s="65"/>
    </row>
    <row r="486" ht="15.75" customHeight="1">
      <c r="C486" s="64"/>
      <c r="D486" s="65"/>
    </row>
    <row r="487" ht="15.75" customHeight="1">
      <c r="C487" s="64"/>
      <c r="D487" s="65"/>
    </row>
    <row r="488" ht="15.75" customHeight="1">
      <c r="C488" s="64"/>
      <c r="D488" s="65"/>
    </row>
    <row r="489" ht="15.75" customHeight="1">
      <c r="C489" s="64"/>
      <c r="D489" s="65"/>
    </row>
    <row r="490" ht="15.75" customHeight="1">
      <c r="C490" s="64"/>
      <c r="D490" s="65"/>
    </row>
    <row r="491" ht="15.75" customHeight="1">
      <c r="C491" s="64"/>
      <c r="D491" s="65"/>
    </row>
    <row r="492" ht="15.75" customHeight="1">
      <c r="C492" s="64"/>
      <c r="D492" s="65"/>
    </row>
    <row r="493" ht="15.75" customHeight="1">
      <c r="C493" s="64"/>
      <c r="D493" s="65"/>
    </row>
    <row r="494" ht="15.75" customHeight="1">
      <c r="C494" s="64"/>
      <c r="D494" s="65"/>
    </row>
    <row r="495" ht="15.75" customHeight="1">
      <c r="C495" s="64"/>
      <c r="D495" s="65"/>
    </row>
    <row r="496" ht="15.75" customHeight="1">
      <c r="C496" s="64"/>
      <c r="D496" s="65"/>
    </row>
    <row r="497" ht="15.75" customHeight="1">
      <c r="C497" s="64"/>
      <c r="D497" s="65"/>
    </row>
    <row r="498" ht="15.75" customHeight="1">
      <c r="C498" s="64"/>
      <c r="D498" s="65"/>
    </row>
    <row r="499" ht="15.75" customHeight="1">
      <c r="C499" s="64"/>
      <c r="D499" s="65"/>
    </row>
    <row r="500" ht="15.75" customHeight="1">
      <c r="C500" s="64"/>
      <c r="D500" s="65"/>
    </row>
    <row r="501" ht="15.75" customHeight="1">
      <c r="C501" s="64"/>
      <c r="D501" s="65"/>
    </row>
    <row r="502" ht="15.75" customHeight="1">
      <c r="C502" s="64"/>
      <c r="D502" s="65"/>
    </row>
    <row r="503" ht="15.75" customHeight="1">
      <c r="C503" s="64"/>
      <c r="D503" s="65"/>
    </row>
    <row r="504" ht="15.75" customHeight="1">
      <c r="C504" s="64"/>
      <c r="D504" s="65"/>
    </row>
    <row r="505" ht="15.75" customHeight="1">
      <c r="C505" s="64"/>
      <c r="D505" s="65"/>
    </row>
    <row r="506" ht="15.75" customHeight="1">
      <c r="C506" s="64"/>
      <c r="D506" s="65"/>
    </row>
    <row r="507" ht="15.75" customHeight="1">
      <c r="C507" s="64"/>
      <c r="D507" s="65"/>
    </row>
    <row r="508" ht="15.75" customHeight="1">
      <c r="C508" s="64"/>
      <c r="D508" s="65"/>
    </row>
    <row r="509" ht="15.75" customHeight="1">
      <c r="C509" s="64"/>
      <c r="D509" s="65"/>
    </row>
    <row r="510" ht="15.75" customHeight="1">
      <c r="C510" s="64"/>
      <c r="D510" s="65"/>
    </row>
    <row r="511" ht="15.75" customHeight="1">
      <c r="C511" s="64"/>
      <c r="D511" s="65"/>
    </row>
    <row r="512" ht="15.75" customHeight="1">
      <c r="C512" s="64"/>
      <c r="D512" s="65"/>
    </row>
    <row r="513" ht="15.75" customHeight="1">
      <c r="C513" s="64"/>
      <c r="D513" s="65"/>
    </row>
    <row r="514" ht="15.75" customHeight="1">
      <c r="C514" s="64"/>
      <c r="D514" s="65"/>
    </row>
    <row r="515" ht="15.75" customHeight="1">
      <c r="C515" s="64"/>
      <c r="D515" s="65"/>
    </row>
    <row r="516" ht="15.75" customHeight="1">
      <c r="C516" s="64"/>
      <c r="D516" s="65"/>
    </row>
    <row r="517" ht="15.75" customHeight="1">
      <c r="C517" s="64"/>
      <c r="D517" s="65"/>
    </row>
    <row r="518" ht="15.75" customHeight="1">
      <c r="C518" s="64"/>
      <c r="D518" s="65"/>
    </row>
    <row r="519" ht="15.75" customHeight="1">
      <c r="C519" s="64"/>
      <c r="D519" s="65"/>
    </row>
    <row r="520" ht="15.75" customHeight="1">
      <c r="C520" s="64"/>
      <c r="D520" s="65"/>
    </row>
    <row r="521" ht="15.75" customHeight="1">
      <c r="C521" s="64"/>
      <c r="D521" s="65"/>
    </row>
    <row r="522" ht="15.75" customHeight="1">
      <c r="C522" s="64"/>
      <c r="D522" s="65"/>
    </row>
    <row r="523" ht="15.75" customHeight="1">
      <c r="C523" s="64"/>
      <c r="D523" s="65"/>
    </row>
    <row r="524" ht="15.75" customHeight="1">
      <c r="C524" s="64"/>
      <c r="D524" s="65"/>
    </row>
    <row r="525" ht="15.75" customHeight="1">
      <c r="C525" s="64"/>
      <c r="D525" s="65"/>
    </row>
    <row r="526" ht="15.75" customHeight="1">
      <c r="C526" s="64"/>
      <c r="D526" s="65"/>
    </row>
    <row r="527" ht="15.75" customHeight="1">
      <c r="C527" s="64"/>
      <c r="D527" s="65"/>
    </row>
    <row r="528" ht="15.75" customHeight="1">
      <c r="C528" s="64"/>
      <c r="D528" s="65"/>
    </row>
    <row r="529" ht="15.75" customHeight="1">
      <c r="C529" s="64"/>
      <c r="D529" s="65"/>
    </row>
    <row r="530" ht="15.75" customHeight="1">
      <c r="C530" s="64"/>
      <c r="D530" s="65"/>
    </row>
    <row r="531" ht="15.75" customHeight="1">
      <c r="C531" s="64"/>
      <c r="D531" s="65"/>
    </row>
    <row r="532" ht="15.75" customHeight="1">
      <c r="C532" s="64"/>
      <c r="D532" s="65"/>
    </row>
    <row r="533" ht="15.75" customHeight="1">
      <c r="C533" s="64"/>
      <c r="D533" s="65"/>
    </row>
    <row r="534" ht="15.75" customHeight="1">
      <c r="C534" s="64"/>
      <c r="D534" s="65"/>
    </row>
    <row r="535" ht="15.75" customHeight="1">
      <c r="C535" s="64"/>
      <c r="D535" s="65"/>
    </row>
    <row r="536" ht="15.75" customHeight="1">
      <c r="C536" s="64"/>
      <c r="D536" s="65"/>
    </row>
    <row r="537" ht="15.75" customHeight="1">
      <c r="C537" s="64"/>
      <c r="D537" s="65"/>
    </row>
    <row r="538" ht="15.75" customHeight="1">
      <c r="C538" s="64"/>
      <c r="D538" s="65"/>
    </row>
    <row r="539" ht="15.75" customHeight="1">
      <c r="C539" s="64"/>
      <c r="D539" s="65"/>
    </row>
    <row r="540" ht="15.75" customHeight="1">
      <c r="C540" s="64"/>
      <c r="D540" s="65"/>
    </row>
    <row r="541" ht="15.75" customHeight="1">
      <c r="C541" s="64"/>
      <c r="D541" s="65"/>
    </row>
    <row r="542" ht="15.75" customHeight="1">
      <c r="C542" s="64"/>
      <c r="D542" s="65"/>
    </row>
    <row r="543" ht="15.75" customHeight="1">
      <c r="C543" s="64"/>
      <c r="D543" s="65"/>
    </row>
    <row r="544" ht="15.75" customHeight="1">
      <c r="C544" s="64"/>
      <c r="D544" s="65"/>
    </row>
    <row r="545" ht="15.75" customHeight="1">
      <c r="C545" s="64"/>
      <c r="D545" s="65"/>
    </row>
    <row r="546" ht="15.75" customHeight="1">
      <c r="C546" s="64"/>
      <c r="D546" s="65"/>
    </row>
    <row r="547" ht="15.75" customHeight="1">
      <c r="C547" s="64"/>
      <c r="D547" s="65"/>
    </row>
    <row r="548" ht="15.75" customHeight="1">
      <c r="C548" s="64"/>
      <c r="D548" s="65"/>
    </row>
    <row r="549" ht="15.75" customHeight="1">
      <c r="C549" s="64"/>
      <c r="D549" s="65"/>
    </row>
    <row r="550" ht="15.75" customHeight="1">
      <c r="C550" s="64"/>
      <c r="D550" s="65"/>
    </row>
    <row r="551" ht="15.75" customHeight="1">
      <c r="C551" s="64"/>
      <c r="D551" s="65"/>
    </row>
    <row r="552" ht="15.75" customHeight="1">
      <c r="C552" s="64"/>
      <c r="D552" s="65"/>
    </row>
    <row r="553" ht="15.75" customHeight="1">
      <c r="C553" s="64"/>
      <c r="D553" s="65"/>
    </row>
    <row r="554" ht="15.75" customHeight="1">
      <c r="C554" s="64"/>
      <c r="D554" s="65"/>
    </row>
    <row r="555" ht="15.75" customHeight="1">
      <c r="C555" s="64"/>
      <c r="D555" s="65"/>
    </row>
    <row r="556" ht="15.75" customHeight="1">
      <c r="C556" s="64"/>
      <c r="D556" s="65"/>
    </row>
    <row r="557" ht="15.75" customHeight="1">
      <c r="C557" s="64"/>
      <c r="D557" s="65"/>
    </row>
    <row r="558" ht="15.75" customHeight="1">
      <c r="C558" s="64"/>
      <c r="D558" s="65"/>
    </row>
    <row r="559" ht="15.75" customHeight="1">
      <c r="C559" s="64"/>
      <c r="D559" s="65"/>
    </row>
    <row r="560" ht="15.75" customHeight="1">
      <c r="C560" s="64"/>
      <c r="D560" s="65"/>
    </row>
    <row r="561" ht="15.75" customHeight="1">
      <c r="C561" s="64"/>
      <c r="D561" s="65"/>
    </row>
    <row r="562" ht="15.75" customHeight="1">
      <c r="C562" s="64"/>
      <c r="D562" s="65"/>
    </row>
    <row r="563" ht="15.75" customHeight="1">
      <c r="C563" s="64"/>
      <c r="D563" s="65"/>
    </row>
    <row r="564" ht="15.75" customHeight="1">
      <c r="C564" s="64"/>
      <c r="D564" s="65"/>
    </row>
    <row r="565" ht="15.75" customHeight="1">
      <c r="C565" s="64"/>
      <c r="D565" s="65"/>
    </row>
    <row r="566" ht="15.75" customHeight="1">
      <c r="C566" s="64"/>
      <c r="D566" s="65"/>
    </row>
    <row r="567" ht="15.75" customHeight="1">
      <c r="C567" s="64"/>
      <c r="D567" s="65"/>
    </row>
    <row r="568" ht="15.75" customHeight="1">
      <c r="C568" s="64"/>
      <c r="D568" s="65"/>
    </row>
    <row r="569" ht="15.75" customHeight="1">
      <c r="C569" s="64"/>
      <c r="D569" s="65"/>
    </row>
    <row r="570" ht="15.75" customHeight="1">
      <c r="C570" s="64"/>
      <c r="D570" s="65"/>
    </row>
    <row r="571" ht="15.75" customHeight="1">
      <c r="C571" s="64"/>
      <c r="D571" s="65"/>
    </row>
    <row r="572" ht="15.75" customHeight="1">
      <c r="C572" s="64"/>
      <c r="D572" s="65"/>
    </row>
    <row r="573" ht="15.75" customHeight="1">
      <c r="C573" s="64"/>
      <c r="D573" s="65"/>
    </row>
    <row r="574" ht="15.75" customHeight="1">
      <c r="C574" s="64"/>
      <c r="D574" s="65"/>
    </row>
    <row r="575" ht="15.75" customHeight="1">
      <c r="C575" s="64"/>
      <c r="D575" s="65"/>
    </row>
    <row r="576" ht="15.75" customHeight="1">
      <c r="C576" s="64"/>
      <c r="D576" s="65"/>
    </row>
    <row r="577" ht="15.75" customHeight="1">
      <c r="C577" s="64"/>
      <c r="D577" s="65"/>
    </row>
    <row r="578" ht="15.75" customHeight="1">
      <c r="C578" s="64"/>
      <c r="D578" s="65"/>
    </row>
    <row r="579" ht="15.75" customHeight="1">
      <c r="C579" s="64"/>
      <c r="D579" s="65"/>
    </row>
    <row r="580" ht="15.75" customHeight="1">
      <c r="C580" s="64"/>
      <c r="D580" s="65"/>
    </row>
    <row r="581" ht="15.75" customHeight="1">
      <c r="C581" s="64"/>
      <c r="D581" s="65"/>
    </row>
    <row r="582" ht="15.75" customHeight="1">
      <c r="C582" s="64"/>
      <c r="D582" s="65"/>
    </row>
    <row r="583" ht="15.75" customHeight="1">
      <c r="C583" s="64"/>
      <c r="D583" s="65"/>
    </row>
    <row r="584" ht="15.75" customHeight="1">
      <c r="C584" s="64"/>
      <c r="D584" s="65"/>
    </row>
    <row r="585" ht="15.75" customHeight="1">
      <c r="C585" s="64"/>
      <c r="D585" s="65"/>
    </row>
    <row r="586" ht="15.75" customHeight="1">
      <c r="C586" s="64"/>
      <c r="D586" s="65"/>
    </row>
    <row r="587" ht="15.75" customHeight="1">
      <c r="C587" s="64"/>
      <c r="D587" s="65"/>
    </row>
    <row r="588" ht="15.75" customHeight="1">
      <c r="C588" s="64"/>
      <c r="D588" s="65"/>
    </row>
    <row r="589" ht="15.75" customHeight="1">
      <c r="C589" s="64"/>
      <c r="D589" s="65"/>
    </row>
    <row r="590" ht="15.75" customHeight="1">
      <c r="C590" s="64"/>
      <c r="D590" s="65"/>
    </row>
    <row r="591" ht="15.75" customHeight="1">
      <c r="C591" s="64"/>
      <c r="D591" s="65"/>
    </row>
    <row r="592" ht="15.75" customHeight="1">
      <c r="C592" s="64"/>
      <c r="D592" s="65"/>
    </row>
    <row r="593" ht="15.75" customHeight="1">
      <c r="C593" s="64"/>
      <c r="D593" s="65"/>
    </row>
    <row r="594" ht="15.75" customHeight="1">
      <c r="C594" s="64"/>
      <c r="D594" s="65"/>
    </row>
    <row r="595" ht="15.75" customHeight="1">
      <c r="C595" s="64"/>
      <c r="D595" s="65"/>
    </row>
    <row r="596" ht="15.75" customHeight="1">
      <c r="C596" s="64"/>
      <c r="D596" s="65"/>
    </row>
    <row r="597" ht="15.75" customHeight="1">
      <c r="C597" s="64"/>
      <c r="D597" s="65"/>
    </row>
    <row r="598" ht="15.75" customHeight="1">
      <c r="C598" s="64"/>
      <c r="D598" s="65"/>
    </row>
    <row r="599" ht="15.75" customHeight="1">
      <c r="C599" s="64"/>
      <c r="D599" s="65"/>
    </row>
    <row r="600" ht="15.75" customHeight="1">
      <c r="C600" s="64"/>
      <c r="D600" s="65"/>
    </row>
    <row r="601" ht="15.75" customHeight="1">
      <c r="C601" s="64"/>
      <c r="D601" s="65"/>
    </row>
    <row r="602" ht="15.75" customHeight="1">
      <c r="C602" s="64"/>
      <c r="D602" s="65"/>
    </row>
    <row r="603" ht="15.75" customHeight="1">
      <c r="C603" s="64"/>
      <c r="D603" s="65"/>
    </row>
    <row r="604" ht="15.75" customHeight="1">
      <c r="C604" s="64"/>
      <c r="D604" s="65"/>
    </row>
    <row r="605" ht="15.75" customHeight="1">
      <c r="C605" s="64"/>
      <c r="D605" s="65"/>
    </row>
    <row r="606" ht="15.75" customHeight="1">
      <c r="C606" s="64"/>
      <c r="D606" s="65"/>
    </row>
    <row r="607" ht="15.75" customHeight="1">
      <c r="C607" s="64"/>
      <c r="D607" s="65"/>
    </row>
    <row r="608" ht="15.75" customHeight="1">
      <c r="C608" s="64"/>
      <c r="D608" s="65"/>
    </row>
    <row r="609" ht="15.75" customHeight="1">
      <c r="C609" s="64"/>
      <c r="D609" s="65"/>
    </row>
    <row r="610" ht="15.75" customHeight="1">
      <c r="C610" s="64"/>
      <c r="D610" s="65"/>
    </row>
    <row r="611" ht="15.75" customHeight="1">
      <c r="C611" s="64"/>
      <c r="D611" s="65"/>
    </row>
    <row r="612" ht="15.75" customHeight="1">
      <c r="C612" s="64"/>
      <c r="D612" s="65"/>
    </row>
    <row r="613" ht="15.75" customHeight="1">
      <c r="C613" s="64"/>
      <c r="D613" s="65"/>
    </row>
    <row r="614" ht="15.75" customHeight="1">
      <c r="C614" s="64"/>
      <c r="D614" s="65"/>
    </row>
    <row r="615" ht="15.75" customHeight="1">
      <c r="C615" s="64"/>
      <c r="D615" s="65"/>
    </row>
    <row r="616" ht="15.75" customHeight="1">
      <c r="C616" s="64"/>
      <c r="D616" s="65"/>
    </row>
    <row r="617" ht="15.75" customHeight="1">
      <c r="C617" s="64"/>
      <c r="D617" s="65"/>
    </row>
    <row r="618" ht="15.75" customHeight="1">
      <c r="C618" s="64"/>
      <c r="D618" s="65"/>
    </row>
    <row r="619" ht="15.75" customHeight="1">
      <c r="C619" s="64"/>
      <c r="D619" s="65"/>
    </row>
    <row r="620" ht="15.75" customHeight="1">
      <c r="C620" s="64"/>
      <c r="D620" s="65"/>
    </row>
    <row r="621" ht="15.75" customHeight="1">
      <c r="C621" s="64"/>
      <c r="D621" s="65"/>
    </row>
    <row r="622" ht="15.75" customHeight="1">
      <c r="C622" s="64"/>
      <c r="D622" s="65"/>
    </row>
    <row r="623" ht="15.75" customHeight="1">
      <c r="C623" s="64"/>
      <c r="D623" s="65"/>
    </row>
    <row r="624" ht="15.75" customHeight="1">
      <c r="C624" s="64"/>
      <c r="D624" s="65"/>
    </row>
    <row r="625" ht="15.75" customHeight="1">
      <c r="C625" s="64"/>
      <c r="D625" s="65"/>
    </row>
    <row r="626" ht="15.75" customHeight="1">
      <c r="C626" s="64"/>
      <c r="D626" s="65"/>
    </row>
    <row r="627" ht="15.75" customHeight="1">
      <c r="C627" s="64"/>
      <c r="D627" s="65"/>
    </row>
    <row r="628" ht="15.75" customHeight="1">
      <c r="C628" s="64"/>
      <c r="D628" s="65"/>
    </row>
    <row r="629" ht="15.75" customHeight="1">
      <c r="C629" s="64"/>
      <c r="D629" s="65"/>
    </row>
    <row r="630" ht="15.75" customHeight="1">
      <c r="C630" s="64"/>
      <c r="D630" s="65"/>
    </row>
    <row r="631" ht="15.75" customHeight="1">
      <c r="C631" s="64"/>
      <c r="D631" s="65"/>
    </row>
    <row r="632" ht="15.75" customHeight="1">
      <c r="C632" s="64"/>
      <c r="D632" s="65"/>
    </row>
    <row r="633" ht="15.75" customHeight="1">
      <c r="C633" s="64"/>
      <c r="D633" s="65"/>
    </row>
    <row r="634" ht="15.75" customHeight="1">
      <c r="C634" s="64"/>
      <c r="D634" s="65"/>
    </row>
    <row r="635" ht="15.75" customHeight="1">
      <c r="C635" s="64"/>
      <c r="D635" s="65"/>
    </row>
    <row r="636" ht="15.75" customHeight="1">
      <c r="C636" s="64"/>
      <c r="D636" s="65"/>
    </row>
    <row r="637" ht="15.75" customHeight="1">
      <c r="C637" s="64"/>
      <c r="D637" s="65"/>
    </row>
    <row r="638" ht="15.75" customHeight="1">
      <c r="C638" s="64"/>
      <c r="D638" s="65"/>
    </row>
    <row r="639" ht="15.75" customHeight="1">
      <c r="C639" s="64"/>
      <c r="D639" s="65"/>
    </row>
    <row r="640" ht="15.75" customHeight="1">
      <c r="C640" s="64"/>
      <c r="D640" s="65"/>
    </row>
    <row r="641" ht="15.75" customHeight="1">
      <c r="C641" s="64"/>
      <c r="D641" s="65"/>
    </row>
    <row r="642" ht="15.75" customHeight="1">
      <c r="C642" s="64"/>
      <c r="D642" s="65"/>
    </row>
    <row r="643" ht="15.75" customHeight="1">
      <c r="C643" s="64"/>
      <c r="D643" s="65"/>
    </row>
    <row r="644" ht="15.75" customHeight="1">
      <c r="C644" s="64"/>
      <c r="D644" s="65"/>
    </row>
    <row r="645" ht="15.75" customHeight="1">
      <c r="C645" s="64"/>
      <c r="D645" s="65"/>
    </row>
    <row r="646" ht="15.75" customHeight="1">
      <c r="C646" s="64"/>
      <c r="D646" s="65"/>
    </row>
    <row r="647" ht="15.75" customHeight="1">
      <c r="C647" s="64"/>
      <c r="D647" s="65"/>
    </row>
    <row r="648" ht="15.75" customHeight="1">
      <c r="C648" s="64"/>
      <c r="D648" s="65"/>
    </row>
    <row r="649" ht="15.75" customHeight="1">
      <c r="C649" s="64"/>
      <c r="D649" s="65"/>
    </row>
    <row r="650" ht="15.75" customHeight="1">
      <c r="C650" s="64"/>
      <c r="D650" s="65"/>
    </row>
    <row r="651" ht="15.75" customHeight="1">
      <c r="C651" s="64"/>
      <c r="D651" s="65"/>
    </row>
    <row r="652" ht="15.75" customHeight="1">
      <c r="C652" s="64"/>
      <c r="D652" s="65"/>
    </row>
    <row r="653" ht="15.75" customHeight="1">
      <c r="C653" s="64"/>
      <c r="D653" s="65"/>
    </row>
    <row r="654" ht="15.75" customHeight="1">
      <c r="C654" s="64"/>
      <c r="D654" s="65"/>
    </row>
    <row r="655" ht="15.75" customHeight="1">
      <c r="C655" s="64"/>
      <c r="D655" s="65"/>
    </row>
    <row r="656" ht="15.75" customHeight="1">
      <c r="C656" s="64"/>
      <c r="D656" s="65"/>
    </row>
    <row r="657" ht="15.75" customHeight="1">
      <c r="C657" s="64"/>
      <c r="D657" s="65"/>
    </row>
    <row r="658" ht="15.75" customHeight="1">
      <c r="C658" s="64"/>
      <c r="D658" s="65"/>
    </row>
    <row r="659" ht="15.75" customHeight="1">
      <c r="C659" s="64"/>
      <c r="D659" s="65"/>
    </row>
    <row r="660" ht="15.75" customHeight="1">
      <c r="C660" s="64"/>
      <c r="D660" s="65"/>
    </row>
    <row r="661" ht="15.75" customHeight="1">
      <c r="C661" s="64"/>
      <c r="D661" s="65"/>
    </row>
    <row r="662" ht="15.75" customHeight="1">
      <c r="C662" s="64"/>
      <c r="D662" s="65"/>
    </row>
    <row r="663" ht="15.75" customHeight="1">
      <c r="C663" s="64"/>
      <c r="D663" s="65"/>
    </row>
    <row r="664" ht="15.75" customHeight="1">
      <c r="C664" s="64"/>
      <c r="D664" s="65"/>
    </row>
    <row r="665" ht="15.75" customHeight="1">
      <c r="C665" s="64"/>
      <c r="D665" s="65"/>
    </row>
    <row r="666" ht="15.75" customHeight="1">
      <c r="C666" s="64"/>
      <c r="D666" s="65"/>
    </row>
    <row r="667" ht="15.75" customHeight="1">
      <c r="C667" s="64"/>
      <c r="D667" s="65"/>
    </row>
    <row r="668" ht="15.75" customHeight="1">
      <c r="C668" s="64"/>
      <c r="D668" s="65"/>
    </row>
    <row r="669" ht="15.75" customHeight="1">
      <c r="C669" s="64"/>
      <c r="D669" s="65"/>
    </row>
    <row r="670" ht="15.75" customHeight="1">
      <c r="C670" s="64"/>
      <c r="D670" s="65"/>
    </row>
    <row r="671" ht="15.75" customHeight="1">
      <c r="C671" s="64"/>
      <c r="D671" s="65"/>
    </row>
    <row r="672" ht="15.75" customHeight="1">
      <c r="C672" s="64"/>
      <c r="D672" s="65"/>
    </row>
    <row r="673" ht="15.75" customHeight="1">
      <c r="C673" s="64"/>
      <c r="D673" s="65"/>
    </row>
    <row r="674" ht="15.75" customHeight="1">
      <c r="C674" s="64"/>
      <c r="D674" s="65"/>
    </row>
    <row r="675" ht="15.75" customHeight="1">
      <c r="C675" s="64"/>
      <c r="D675" s="65"/>
    </row>
    <row r="676" ht="15.75" customHeight="1">
      <c r="C676" s="64"/>
      <c r="D676" s="65"/>
    </row>
    <row r="677" ht="15.75" customHeight="1">
      <c r="C677" s="64"/>
      <c r="D677" s="65"/>
    </row>
    <row r="678" ht="15.75" customHeight="1">
      <c r="C678" s="64"/>
      <c r="D678" s="65"/>
    </row>
    <row r="679" ht="15.75" customHeight="1">
      <c r="C679" s="64"/>
      <c r="D679" s="65"/>
    </row>
    <row r="680" ht="15.75" customHeight="1">
      <c r="C680" s="64"/>
      <c r="D680" s="65"/>
    </row>
    <row r="681" ht="15.75" customHeight="1">
      <c r="C681" s="64"/>
      <c r="D681" s="65"/>
    </row>
    <row r="682" ht="15.75" customHeight="1">
      <c r="C682" s="64"/>
      <c r="D682" s="65"/>
    </row>
    <row r="683" ht="15.75" customHeight="1">
      <c r="C683" s="64"/>
      <c r="D683" s="65"/>
    </row>
    <row r="684" ht="15.75" customHeight="1">
      <c r="C684" s="64"/>
      <c r="D684" s="65"/>
    </row>
    <row r="685" ht="15.75" customHeight="1">
      <c r="C685" s="64"/>
      <c r="D685" s="65"/>
    </row>
    <row r="686" ht="15.75" customHeight="1">
      <c r="C686" s="64"/>
      <c r="D686" s="65"/>
    </row>
    <row r="687" ht="15.75" customHeight="1">
      <c r="C687" s="64"/>
      <c r="D687" s="65"/>
    </row>
    <row r="688" ht="15.75" customHeight="1">
      <c r="C688" s="64"/>
      <c r="D688" s="65"/>
    </row>
    <row r="689" ht="15.75" customHeight="1">
      <c r="C689" s="64"/>
      <c r="D689" s="65"/>
    </row>
    <row r="690" ht="15.75" customHeight="1">
      <c r="C690" s="64"/>
      <c r="D690" s="65"/>
    </row>
    <row r="691" ht="15.75" customHeight="1">
      <c r="C691" s="64"/>
      <c r="D691" s="65"/>
    </row>
    <row r="692" ht="15.75" customHeight="1">
      <c r="C692" s="64"/>
      <c r="D692" s="65"/>
    </row>
    <row r="693" ht="15.75" customHeight="1">
      <c r="C693" s="64"/>
      <c r="D693" s="65"/>
    </row>
    <row r="694" ht="15.75" customHeight="1">
      <c r="C694" s="64"/>
      <c r="D694" s="65"/>
    </row>
    <row r="695" ht="15.75" customHeight="1">
      <c r="C695" s="64"/>
      <c r="D695" s="65"/>
    </row>
    <row r="696" ht="15.75" customHeight="1">
      <c r="C696" s="64"/>
      <c r="D696" s="65"/>
    </row>
    <row r="697" ht="15.75" customHeight="1">
      <c r="C697" s="64"/>
      <c r="D697" s="65"/>
    </row>
    <row r="698" ht="15.75" customHeight="1">
      <c r="C698" s="64"/>
      <c r="D698" s="65"/>
    </row>
    <row r="699" ht="15.75" customHeight="1">
      <c r="C699" s="64"/>
      <c r="D699" s="65"/>
    </row>
    <row r="700" ht="15.75" customHeight="1">
      <c r="C700" s="64"/>
      <c r="D700" s="65"/>
    </row>
    <row r="701" ht="15.75" customHeight="1">
      <c r="C701" s="64"/>
      <c r="D701" s="65"/>
    </row>
    <row r="702" ht="15.75" customHeight="1">
      <c r="C702" s="64"/>
      <c r="D702" s="65"/>
    </row>
    <row r="703" ht="15.75" customHeight="1">
      <c r="C703" s="64"/>
      <c r="D703" s="65"/>
    </row>
    <row r="704" ht="15.75" customHeight="1">
      <c r="C704" s="64"/>
      <c r="D704" s="65"/>
    </row>
    <row r="705" ht="15.75" customHeight="1">
      <c r="C705" s="64"/>
      <c r="D705" s="65"/>
    </row>
    <row r="706" ht="15.75" customHeight="1">
      <c r="C706" s="64"/>
      <c r="D706" s="65"/>
    </row>
    <row r="707" ht="15.75" customHeight="1">
      <c r="C707" s="64"/>
      <c r="D707" s="65"/>
    </row>
    <row r="708" ht="15.75" customHeight="1">
      <c r="C708" s="64"/>
      <c r="D708" s="65"/>
    </row>
    <row r="709" ht="15.75" customHeight="1">
      <c r="C709" s="64"/>
      <c r="D709" s="65"/>
    </row>
    <row r="710" ht="15.75" customHeight="1">
      <c r="C710" s="64"/>
      <c r="D710" s="65"/>
    </row>
    <row r="711" ht="15.75" customHeight="1">
      <c r="C711" s="64"/>
      <c r="D711" s="65"/>
    </row>
    <row r="712" ht="15.75" customHeight="1">
      <c r="C712" s="64"/>
      <c r="D712" s="65"/>
    </row>
    <row r="713" ht="15.75" customHeight="1">
      <c r="C713" s="64"/>
      <c r="D713" s="65"/>
    </row>
    <row r="714" ht="15.75" customHeight="1">
      <c r="C714" s="64"/>
      <c r="D714" s="65"/>
    </row>
    <row r="715" ht="15.75" customHeight="1">
      <c r="C715" s="64"/>
      <c r="D715" s="65"/>
    </row>
    <row r="716" ht="15.75" customHeight="1">
      <c r="C716" s="64"/>
      <c r="D716" s="65"/>
    </row>
    <row r="717" ht="15.75" customHeight="1">
      <c r="C717" s="64"/>
      <c r="D717" s="65"/>
    </row>
    <row r="718" ht="15.75" customHeight="1">
      <c r="C718" s="64"/>
      <c r="D718" s="65"/>
    </row>
    <row r="719" ht="15.75" customHeight="1">
      <c r="C719" s="64"/>
      <c r="D719" s="65"/>
    </row>
    <row r="720" ht="15.75" customHeight="1">
      <c r="C720" s="64"/>
      <c r="D720" s="65"/>
    </row>
    <row r="721" ht="15.75" customHeight="1">
      <c r="C721" s="64"/>
      <c r="D721" s="65"/>
    </row>
    <row r="722" ht="15.75" customHeight="1">
      <c r="C722" s="64"/>
      <c r="D722" s="65"/>
    </row>
    <row r="723" ht="15.75" customHeight="1">
      <c r="C723" s="64"/>
      <c r="D723" s="65"/>
    </row>
    <row r="724" ht="15.75" customHeight="1">
      <c r="C724" s="64"/>
      <c r="D724" s="65"/>
    </row>
    <row r="725" ht="15.75" customHeight="1">
      <c r="C725" s="64"/>
      <c r="D725" s="65"/>
    </row>
    <row r="726" ht="15.75" customHeight="1">
      <c r="C726" s="64"/>
      <c r="D726" s="65"/>
    </row>
    <row r="727" ht="15.75" customHeight="1">
      <c r="C727" s="64"/>
      <c r="D727" s="65"/>
    </row>
    <row r="728" ht="15.75" customHeight="1">
      <c r="C728" s="64"/>
      <c r="D728" s="65"/>
    </row>
    <row r="729" ht="15.75" customHeight="1">
      <c r="C729" s="64"/>
      <c r="D729" s="65"/>
    </row>
    <row r="730" ht="15.75" customHeight="1">
      <c r="C730" s="64"/>
      <c r="D730" s="65"/>
    </row>
    <row r="731" ht="15.75" customHeight="1">
      <c r="C731" s="64"/>
      <c r="D731" s="65"/>
    </row>
    <row r="732" ht="15.75" customHeight="1">
      <c r="C732" s="64"/>
      <c r="D732" s="65"/>
    </row>
    <row r="733" ht="15.75" customHeight="1">
      <c r="C733" s="64"/>
      <c r="D733" s="65"/>
    </row>
    <row r="734" ht="15.75" customHeight="1">
      <c r="C734" s="64"/>
      <c r="D734" s="65"/>
    </row>
    <row r="735" ht="15.75" customHeight="1">
      <c r="C735" s="64"/>
      <c r="D735" s="65"/>
    </row>
    <row r="736" ht="15.75" customHeight="1">
      <c r="C736" s="64"/>
      <c r="D736" s="65"/>
    </row>
    <row r="737" ht="15.75" customHeight="1">
      <c r="C737" s="64"/>
      <c r="D737" s="65"/>
    </row>
    <row r="738" ht="15.75" customHeight="1">
      <c r="C738" s="64"/>
      <c r="D738" s="65"/>
    </row>
    <row r="739" ht="15.75" customHeight="1">
      <c r="C739" s="64"/>
      <c r="D739" s="65"/>
    </row>
    <row r="740" ht="15.75" customHeight="1">
      <c r="C740" s="64"/>
      <c r="D740" s="65"/>
    </row>
    <row r="741" ht="15.75" customHeight="1">
      <c r="C741" s="64"/>
      <c r="D741" s="65"/>
    </row>
    <row r="742" ht="15.75" customHeight="1">
      <c r="C742" s="64"/>
      <c r="D742" s="65"/>
    </row>
    <row r="743" ht="15.75" customHeight="1">
      <c r="C743" s="64"/>
      <c r="D743" s="65"/>
    </row>
    <row r="744" ht="15.75" customHeight="1">
      <c r="C744" s="64"/>
      <c r="D744" s="65"/>
    </row>
    <row r="745" ht="15.75" customHeight="1">
      <c r="C745" s="64"/>
      <c r="D745" s="65"/>
    </row>
    <row r="746" ht="15.75" customHeight="1">
      <c r="C746" s="64"/>
      <c r="D746" s="65"/>
    </row>
    <row r="747" ht="15.75" customHeight="1">
      <c r="C747" s="64"/>
      <c r="D747" s="65"/>
    </row>
    <row r="748" ht="15.75" customHeight="1">
      <c r="C748" s="64"/>
      <c r="D748" s="65"/>
    </row>
    <row r="749" ht="15.75" customHeight="1">
      <c r="C749" s="64"/>
      <c r="D749" s="65"/>
    </row>
    <row r="750" ht="15.75" customHeight="1">
      <c r="C750" s="64"/>
      <c r="D750" s="65"/>
    </row>
    <row r="751" ht="15.75" customHeight="1">
      <c r="C751" s="64"/>
      <c r="D751" s="65"/>
    </row>
    <row r="752" ht="15.75" customHeight="1">
      <c r="C752" s="64"/>
      <c r="D752" s="65"/>
    </row>
    <row r="753" ht="15.75" customHeight="1">
      <c r="C753" s="64"/>
      <c r="D753" s="65"/>
    </row>
    <row r="754" ht="15.75" customHeight="1">
      <c r="C754" s="64"/>
      <c r="D754" s="65"/>
    </row>
    <row r="755" ht="15.75" customHeight="1">
      <c r="C755" s="64"/>
      <c r="D755" s="65"/>
    </row>
    <row r="756" ht="15.75" customHeight="1">
      <c r="C756" s="64"/>
      <c r="D756" s="65"/>
    </row>
    <row r="757" ht="15.75" customHeight="1">
      <c r="C757" s="64"/>
      <c r="D757" s="65"/>
    </row>
    <row r="758" ht="15.75" customHeight="1">
      <c r="C758" s="64"/>
      <c r="D758" s="65"/>
    </row>
    <row r="759" ht="15.75" customHeight="1">
      <c r="C759" s="64"/>
      <c r="D759" s="65"/>
    </row>
    <row r="760" ht="15.75" customHeight="1">
      <c r="C760" s="64"/>
      <c r="D760" s="65"/>
    </row>
    <row r="761" ht="15.75" customHeight="1">
      <c r="C761" s="64"/>
      <c r="D761" s="65"/>
    </row>
    <row r="762" ht="15.75" customHeight="1">
      <c r="C762" s="64"/>
      <c r="D762" s="65"/>
    </row>
    <row r="763" ht="15.75" customHeight="1">
      <c r="C763" s="64"/>
      <c r="D763" s="65"/>
    </row>
    <row r="764" ht="15.75" customHeight="1">
      <c r="C764" s="64"/>
      <c r="D764" s="65"/>
    </row>
    <row r="765" ht="15.75" customHeight="1">
      <c r="C765" s="64"/>
      <c r="D765" s="65"/>
    </row>
    <row r="766" ht="15.75" customHeight="1">
      <c r="C766" s="64"/>
      <c r="D766" s="65"/>
    </row>
    <row r="767" ht="15.75" customHeight="1">
      <c r="C767" s="64"/>
      <c r="D767" s="65"/>
    </row>
    <row r="768" ht="15.75" customHeight="1">
      <c r="C768" s="64"/>
      <c r="D768" s="65"/>
    </row>
    <row r="769" ht="15.75" customHeight="1">
      <c r="C769" s="64"/>
      <c r="D769" s="65"/>
    </row>
    <row r="770" ht="15.75" customHeight="1">
      <c r="C770" s="64"/>
      <c r="D770" s="65"/>
    </row>
    <row r="771" ht="15.75" customHeight="1">
      <c r="C771" s="64"/>
      <c r="D771" s="65"/>
    </row>
    <row r="772" ht="15.75" customHeight="1">
      <c r="C772" s="64"/>
      <c r="D772" s="65"/>
    </row>
    <row r="773" ht="15.75" customHeight="1">
      <c r="C773" s="64"/>
      <c r="D773" s="65"/>
    </row>
    <row r="774" ht="15.75" customHeight="1">
      <c r="C774" s="64"/>
      <c r="D774" s="65"/>
    </row>
    <row r="775" ht="15.75" customHeight="1">
      <c r="C775" s="64"/>
      <c r="D775" s="65"/>
    </row>
    <row r="776" ht="15.75" customHeight="1">
      <c r="C776" s="64"/>
      <c r="D776" s="65"/>
    </row>
    <row r="777" ht="15.75" customHeight="1">
      <c r="C777" s="64"/>
      <c r="D777" s="65"/>
    </row>
    <row r="778" ht="15.75" customHeight="1">
      <c r="C778" s="64"/>
      <c r="D778" s="65"/>
    </row>
    <row r="779" ht="15.75" customHeight="1">
      <c r="C779" s="64"/>
      <c r="D779" s="65"/>
    </row>
    <row r="780" ht="15.75" customHeight="1">
      <c r="C780" s="64"/>
      <c r="D780" s="65"/>
    </row>
    <row r="781" ht="15.75" customHeight="1">
      <c r="C781" s="64"/>
      <c r="D781" s="65"/>
    </row>
    <row r="782" ht="15.75" customHeight="1">
      <c r="C782" s="64"/>
      <c r="D782" s="65"/>
    </row>
    <row r="783" ht="15.75" customHeight="1">
      <c r="C783" s="64"/>
      <c r="D783" s="65"/>
    </row>
    <row r="784" ht="15.75" customHeight="1">
      <c r="C784" s="64"/>
      <c r="D784" s="65"/>
    </row>
    <row r="785" ht="15.75" customHeight="1">
      <c r="C785" s="64"/>
      <c r="D785" s="65"/>
    </row>
    <row r="786" ht="15.75" customHeight="1">
      <c r="C786" s="64"/>
      <c r="D786" s="65"/>
    </row>
    <row r="787" ht="15.75" customHeight="1">
      <c r="C787" s="64"/>
      <c r="D787" s="65"/>
    </row>
    <row r="788" ht="15.75" customHeight="1">
      <c r="C788" s="64"/>
      <c r="D788" s="65"/>
    </row>
    <row r="789" ht="15.75" customHeight="1">
      <c r="C789" s="64"/>
      <c r="D789" s="65"/>
    </row>
    <row r="790" ht="15.75" customHeight="1">
      <c r="C790" s="64"/>
      <c r="D790" s="65"/>
    </row>
    <row r="791" ht="15.75" customHeight="1">
      <c r="C791" s="64"/>
      <c r="D791" s="65"/>
    </row>
    <row r="792" ht="15.75" customHeight="1">
      <c r="C792" s="64"/>
      <c r="D792" s="65"/>
    </row>
    <row r="793" ht="15.75" customHeight="1">
      <c r="C793" s="64"/>
      <c r="D793" s="65"/>
    </row>
    <row r="794" ht="15.75" customHeight="1">
      <c r="C794" s="64"/>
      <c r="D794" s="65"/>
    </row>
    <row r="795" ht="15.75" customHeight="1">
      <c r="C795" s="64"/>
      <c r="D795" s="65"/>
    </row>
    <row r="796" ht="15.75" customHeight="1">
      <c r="C796" s="64"/>
      <c r="D796" s="65"/>
    </row>
    <row r="797" ht="15.75" customHeight="1">
      <c r="C797" s="64"/>
      <c r="D797" s="65"/>
    </row>
    <row r="798" ht="15.75" customHeight="1">
      <c r="C798" s="64"/>
      <c r="D798" s="65"/>
    </row>
    <row r="799" ht="15.75" customHeight="1">
      <c r="C799" s="64"/>
      <c r="D799" s="65"/>
    </row>
    <row r="800" ht="15.75" customHeight="1">
      <c r="C800" s="64"/>
      <c r="D800" s="65"/>
    </row>
    <row r="801" ht="15.75" customHeight="1">
      <c r="C801" s="64"/>
      <c r="D801" s="65"/>
    </row>
    <row r="802" ht="15.75" customHeight="1">
      <c r="C802" s="64"/>
      <c r="D802" s="65"/>
    </row>
    <row r="803" ht="15.75" customHeight="1">
      <c r="C803" s="64"/>
      <c r="D803" s="65"/>
    </row>
    <row r="804" ht="15.75" customHeight="1">
      <c r="C804" s="64"/>
      <c r="D804" s="65"/>
    </row>
    <row r="805" ht="15.75" customHeight="1">
      <c r="C805" s="64"/>
      <c r="D805" s="65"/>
    </row>
    <row r="806" ht="15.75" customHeight="1">
      <c r="C806" s="64"/>
      <c r="D806" s="65"/>
    </row>
    <row r="807" ht="15.75" customHeight="1">
      <c r="C807" s="64"/>
      <c r="D807" s="65"/>
    </row>
    <row r="808" ht="15.75" customHeight="1">
      <c r="C808" s="64"/>
      <c r="D808" s="65"/>
    </row>
    <row r="809" ht="15.75" customHeight="1">
      <c r="C809" s="64"/>
      <c r="D809" s="65"/>
    </row>
    <row r="810" ht="15.75" customHeight="1">
      <c r="C810" s="64"/>
      <c r="D810" s="65"/>
    </row>
    <row r="811" ht="15.75" customHeight="1">
      <c r="C811" s="64"/>
      <c r="D811" s="65"/>
    </row>
    <row r="812" ht="15.75" customHeight="1">
      <c r="C812" s="64"/>
      <c r="D812" s="65"/>
    </row>
    <row r="813" ht="15.75" customHeight="1">
      <c r="C813" s="64"/>
      <c r="D813" s="65"/>
    </row>
    <row r="814" ht="15.75" customHeight="1">
      <c r="C814" s="64"/>
      <c r="D814" s="65"/>
    </row>
    <row r="815" ht="15.75" customHeight="1">
      <c r="C815" s="64"/>
      <c r="D815" s="65"/>
    </row>
    <row r="816" ht="15.75" customHeight="1">
      <c r="C816" s="64"/>
      <c r="D816" s="65"/>
    </row>
    <row r="817" ht="15.75" customHeight="1">
      <c r="C817" s="64"/>
      <c r="D817" s="65"/>
    </row>
    <row r="818" ht="15.75" customHeight="1">
      <c r="C818" s="64"/>
      <c r="D818" s="65"/>
    </row>
    <row r="819" ht="15.75" customHeight="1">
      <c r="C819" s="64"/>
      <c r="D819" s="65"/>
    </row>
    <row r="820" ht="15.75" customHeight="1">
      <c r="C820" s="64"/>
      <c r="D820" s="65"/>
    </row>
    <row r="821" ht="15.75" customHeight="1">
      <c r="C821" s="64"/>
      <c r="D821" s="65"/>
    </row>
    <row r="822" ht="15.75" customHeight="1">
      <c r="C822" s="64"/>
      <c r="D822" s="65"/>
    </row>
    <row r="823" ht="15.75" customHeight="1">
      <c r="C823" s="64"/>
      <c r="D823" s="65"/>
    </row>
    <row r="824" ht="15.75" customHeight="1">
      <c r="C824" s="64"/>
      <c r="D824" s="65"/>
    </row>
    <row r="825" ht="15.75" customHeight="1">
      <c r="C825" s="64"/>
      <c r="D825" s="65"/>
    </row>
    <row r="826" ht="15.75" customHeight="1">
      <c r="C826" s="64"/>
      <c r="D826" s="65"/>
    </row>
    <row r="827" ht="15.75" customHeight="1">
      <c r="C827" s="64"/>
      <c r="D827" s="65"/>
    </row>
    <row r="828" ht="15.75" customHeight="1">
      <c r="C828" s="64"/>
      <c r="D828" s="65"/>
    </row>
    <row r="829" ht="15.75" customHeight="1">
      <c r="C829" s="64"/>
      <c r="D829" s="65"/>
    </row>
    <row r="830" ht="15.75" customHeight="1">
      <c r="C830" s="64"/>
      <c r="D830" s="65"/>
    </row>
    <row r="831" ht="15.75" customHeight="1">
      <c r="C831" s="64"/>
      <c r="D831" s="65"/>
    </row>
    <row r="832" ht="15.75" customHeight="1">
      <c r="C832" s="64"/>
      <c r="D832" s="65"/>
    </row>
    <row r="833" ht="15.75" customHeight="1">
      <c r="C833" s="64"/>
      <c r="D833" s="65"/>
    </row>
    <row r="834" ht="15.75" customHeight="1">
      <c r="C834" s="64"/>
      <c r="D834" s="65"/>
    </row>
    <row r="835" ht="15.75" customHeight="1">
      <c r="C835" s="64"/>
      <c r="D835" s="65"/>
    </row>
    <row r="836" ht="15.75" customHeight="1">
      <c r="C836" s="64"/>
      <c r="D836" s="65"/>
    </row>
    <row r="837" ht="15.75" customHeight="1">
      <c r="C837" s="64"/>
      <c r="D837" s="65"/>
    </row>
    <row r="838" ht="15.75" customHeight="1">
      <c r="C838" s="64"/>
      <c r="D838" s="65"/>
    </row>
    <row r="839" ht="15.75" customHeight="1">
      <c r="C839" s="64"/>
      <c r="D839" s="65"/>
    </row>
    <row r="840" ht="15.75" customHeight="1">
      <c r="C840" s="64"/>
      <c r="D840" s="65"/>
    </row>
    <row r="841" ht="15.75" customHeight="1">
      <c r="C841" s="64"/>
      <c r="D841" s="65"/>
    </row>
    <row r="842" ht="15.75" customHeight="1">
      <c r="C842" s="64"/>
      <c r="D842" s="65"/>
    </row>
    <row r="843" ht="15.75" customHeight="1">
      <c r="C843" s="64"/>
      <c r="D843" s="65"/>
    </row>
    <row r="844" ht="15.75" customHeight="1">
      <c r="C844" s="64"/>
      <c r="D844" s="65"/>
    </row>
    <row r="845" ht="15.75" customHeight="1">
      <c r="C845" s="64"/>
      <c r="D845" s="65"/>
    </row>
    <row r="846" ht="15.75" customHeight="1">
      <c r="C846" s="64"/>
      <c r="D846" s="65"/>
    </row>
    <row r="847" ht="15.75" customHeight="1">
      <c r="C847" s="64"/>
      <c r="D847" s="65"/>
    </row>
    <row r="848" ht="15.75" customHeight="1">
      <c r="C848" s="64"/>
      <c r="D848" s="65"/>
    </row>
    <row r="849" ht="15.75" customHeight="1">
      <c r="C849" s="64"/>
      <c r="D849" s="65"/>
    </row>
    <row r="850" ht="15.75" customHeight="1">
      <c r="C850" s="64"/>
      <c r="D850" s="65"/>
    </row>
    <row r="851" ht="15.75" customHeight="1">
      <c r="C851" s="64"/>
      <c r="D851" s="65"/>
    </row>
    <row r="852" ht="15.75" customHeight="1">
      <c r="C852" s="64"/>
      <c r="D852" s="65"/>
    </row>
    <row r="853" ht="15.75" customHeight="1">
      <c r="C853" s="64"/>
      <c r="D853" s="65"/>
    </row>
    <row r="854" ht="15.75" customHeight="1">
      <c r="C854" s="64"/>
      <c r="D854" s="65"/>
    </row>
    <row r="855" ht="15.75" customHeight="1">
      <c r="C855" s="64"/>
      <c r="D855" s="65"/>
    </row>
    <row r="856" ht="15.75" customHeight="1">
      <c r="C856" s="64"/>
      <c r="D856" s="65"/>
    </row>
    <row r="857" ht="15.75" customHeight="1">
      <c r="C857" s="64"/>
      <c r="D857" s="65"/>
    </row>
    <row r="858" ht="15.75" customHeight="1">
      <c r="C858" s="64"/>
      <c r="D858" s="65"/>
    </row>
    <row r="859" ht="15.75" customHeight="1">
      <c r="C859" s="64"/>
      <c r="D859" s="65"/>
    </row>
    <row r="860" ht="15.75" customHeight="1">
      <c r="C860" s="64"/>
      <c r="D860" s="65"/>
    </row>
    <row r="861" ht="15.75" customHeight="1">
      <c r="C861" s="64"/>
      <c r="D861" s="65"/>
    </row>
    <row r="862" ht="15.75" customHeight="1">
      <c r="C862" s="64"/>
      <c r="D862" s="65"/>
    </row>
    <row r="863" ht="15.75" customHeight="1">
      <c r="C863" s="64"/>
      <c r="D863" s="65"/>
    </row>
    <row r="864" ht="15.75" customHeight="1">
      <c r="C864" s="64"/>
      <c r="D864" s="65"/>
    </row>
    <row r="865" ht="15.75" customHeight="1">
      <c r="C865" s="64"/>
      <c r="D865" s="65"/>
    </row>
    <row r="866" ht="15.75" customHeight="1">
      <c r="C866" s="64"/>
      <c r="D866" s="65"/>
    </row>
    <row r="867" ht="15.75" customHeight="1">
      <c r="C867" s="64"/>
      <c r="D867" s="65"/>
    </row>
    <row r="868" ht="15.75" customHeight="1">
      <c r="C868" s="64"/>
      <c r="D868" s="65"/>
    </row>
    <row r="869" ht="15.75" customHeight="1">
      <c r="C869" s="64"/>
      <c r="D869" s="65"/>
    </row>
    <row r="870" ht="15.75" customHeight="1">
      <c r="C870" s="64"/>
      <c r="D870" s="65"/>
    </row>
    <row r="871" ht="15.75" customHeight="1">
      <c r="C871" s="64"/>
      <c r="D871" s="65"/>
    </row>
    <row r="872" ht="15.75" customHeight="1">
      <c r="C872" s="64"/>
      <c r="D872" s="65"/>
    </row>
    <row r="873" ht="15.75" customHeight="1">
      <c r="C873" s="64"/>
      <c r="D873" s="65"/>
    </row>
    <row r="874" ht="15.75" customHeight="1">
      <c r="C874" s="64"/>
      <c r="D874" s="65"/>
    </row>
    <row r="875" ht="15.75" customHeight="1">
      <c r="C875" s="64"/>
      <c r="D875" s="65"/>
    </row>
    <row r="876" ht="15.75" customHeight="1">
      <c r="C876" s="64"/>
      <c r="D876" s="65"/>
    </row>
    <row r="877" ht="15.75" customHeight="1">
      <c r="C877" s="64"/>
      <c r="D877" s="65"/>
    </row>
    <row r="878" ht="15.75" customHeight="1">
      <c r="C878" s="64"/>
      <c r="D878" s="65"/>
    </row>
    <row r="879" ht="15.75" customHeight="1">
      <c r="C879" s="64"/>
      <c r="D879" s="65"/>
    </row>
    <row r="880" ht="15.75" customHeight="1">
      <c r="C880" s="64"/>
      <c r="D880" s="65"/>
    </row>
    <row r="881" ht="15.75" customHeight="1">
      <c r="C881" s="64"/>
      <c r="D881" s="65"/>
    </row>
    <row r="882" ht="15.75" customHeight="1">
      <c r="C882" s="64"/>
      <c r="D882" s="65"/>
    </row>
    <row r="883" ht="15.75" customHeight="1">
      <c r="C883" s="64"/>
      <c r="D883" s="65"/>
    </row>
    <row r="884" ht="15.75" customHeight="1">
      <c r="C884" s="64"/>
      <c r="D884" s="65"/>
    </row>
    <row r="885" ht="15.75" customHeight="1">
      <c r="C885" s="64"/>
      <c r="D885" s="65"/>
    </row>
    <row r="886" ht="15.75" customHeight="1">
      <c r="C886" s="64"/>
      <c r="D886" s="65"/>
    </row>
    <row r="887" ht="15.75" customHeight="1">
      <c r="C887" s="64"/>
      <c r="D887" s="65"/>
    </row>
    <row r="888" ht="15.75" customHeight="1">
      <c r="C888" s="64"/>
      <c r="D888" s="65"/>
    </row>
    <row r="889" ht="15.75" customHeight="1">
      <c r="C889" s="64"/>
      <c r="D889" s="65"/>
    </row>
    <row r="890" ht="15.75" customHeight="1">
      <c r="C890" s="64"/>
      <c r="D890" s="65"/>
    </row>
    <row r="891" ht="15.75" customHeight="1">
      <c r="C891" s="64"/>
      <c r="D891" s="65"/>
    </row>
    <row r="892" ht="15.75" customHeight="1">
      <c r="C892" s="64"/>
      <c r="D892" s="65"/>
    </row>
    <row r="893" ht="15.75" customHeight="1">
      <c r="C893" s="64"/>
      <c r="D893" s="65"/>
    </row>
    <row r="894" ht="15.75" customHeight="1">
      <c r="C894" s="64"/>
      <c r="D894" s="65"/>
    </row>
    <row r="895" ht="15.75" customHeight="1">
      <c r="C895" s="64"/>
      <c r="D895" s="65"/>
    </row>
    <row r="896" ht="15.75" customHeight="1">
      <c r="C896" s="64"/>
      <c r="D896" s="65"/>
    </row>
    <row r="897" ht="15.75" customHeight="1">
      <c r="C897" s="64"/>
      <c r="D897" s="65"/>
    </row>
    <row r="898" ht="15.75" customHeight="1">
      <c r="C898" s="64"/>
      <c r="D898" s="65"/>
    </row>
    <row r="899" ht="15.75" customHeight="1">
      <c r="C899" s="64"/>
      <c r="D899" s="65"/>
    </row>
    <row r="900" ht="15.75" customHeight="1">
      <c r="C900" s="64"/>
      <c r="D900" s="65"/>
    </row>
    <row r="901" ht="15.75" customHeight="1">
      <c r="C901" s="64"/>
      <c r="D901" s="65"/>
    </row>
    <row r="902" ht="15.75" customHeight="1">
      <c r="C902" s="64"/>
      <c r="D902" s="65"/>
    </row>
    <row r="903" ht="15.75" customHeight="1">
      <c r="C903" s="64"/>
      <c r="D903" s="65"/>
    </row>
    <row r="904" ht="15.75" customHeight="1">
      <c r="C904" s="64"/>
      <c r="D904" s="65"/>
    </row>
    <row r="905" ht="15.75" customHeight="1">
      <c r="C905" s="64"/>
      <c r="D905" s="65"/>
    </row>
    <row r="906" ht="15.75" customHeight="1">
      <c r="C906" s="64"/>
      <c r="D906" s="65"/>
    </row>
    <row r="907" ht="15.75" customHeight="1">
      <c r="C907" s="64"/>
      <c r="D907" s="65"/>
    </row>
    <row r="908" ht="15.75" customHeight="1">
      <c r="C908" s="64"/>
      <c r="D908" s="65"/>
    </row>
    <row r="909" ht="15.75" customHeight="1">
      <c r="C909" s="64"/>
      <c r="D909" s="65"/>
    </row>
    <row r="910" ht="15.75" customHeight="1">
      <c r="C910" s="64"/>
      <c r="D910" s="65"/>
    </row>
    <row r="911" ht="15.75" customHeight="1">
      <c r="C911" s="64"/>
      <c r="D911" s="65"/>
    </row>
    <row r="912" ht="15.75" customHeight="1">
      <c r="C912" s="64"/>
      <c r="D912" s="65"/>
    </row>
    <row r="913" ht="15.75" customHeight="1">
      <c r="C913" s="64"/>
      <c r="D913" s="65"/>
    </row>
    <row r="914" ht="15.75" customHeight="1">
      <c r="C914" s="64"/>
      <c r="D914" s="65"/>
    </row>
    <row r="915" ht="15.75" customHeight="1">
      <c r="C915" s="64"/>
      <c r="D915" s="65"/>
    </row>
    <row r="916" ht="15.75" customHeight="1">
      <c r="C916" s="64"/>
      <c r="D916" s="65"/>
    </row>
    <row r="917" ht="15.75" customHeight="1">
      <c r="C917" s="64"/>
      <c r="D917" s="65"/>
    </row>
    <row r="918" ht="15.75" customHeight="1">
      <c r="C918" s="64"/>
      <c r="D918" s="65"/>
    </row>
    <row r="919" ht="15.75" customHeight="1">
      <c r="C919" s="64"/>
      <c r="D919" s="65"/>
    </row>
    <row r="920" ht="15.75" customHeight="1">
      <c r="C920" s="64"/>
      <c r="D920" s="65"/>
    </row>
    <row r="921" ht="15.75" customHeight="1">
      <c r="C921" s="64"/>
      <c r="D921" s="65"/>
    </row>
    <row r="922" ht="15.75" customHeight="1">
      <c r="C922" s="64"/>
      <c r="D922" s="65"/>
    </row>
    <row r="923" ht="15.75" customHeight="1">
      <c r="C923" s="64"/>
      <c r="D923" s="65"/>
    </row>
    <row r="924" ht="15.75" customHeight="1">
      <c r="C924" s="64"/>
      <c r="D924" s="65"/>
    </row>
    <row r="925" ht="15.75" customHeight="1">
      <c r="C925" s="64"/>
      <c r="D925" s="65"/>
    </row>
    <row r="926" ht="15.75" customHeight="1">
      <c r="C926" s="64"/>
      <c r="D926" s="65"/>
    </row>
    <row r="927" ht="15.75" customHeight="1">
      <c r="C927" s="64"/>
      <c r="D927" s="65"/>
    </row>
    <row r="928" ht="15.75" customHeight="1">
      <c r="C928" s="64"/>
      <c r="D928" s="65"/>
    </row>
    <row r="929" ht="15.75" customHeight="1">
      <c r="C929" s="64"/>
      <c r="D929" s="65"/>
    </row>
    <row r="930" ht="15.75" customHeight="1">
      <c r="C930" s="64"/>
      <c r="D930" s="65"/>
    </row>
    <row r="931" ht="15.75" customHeight="1">
      <c r="C931" s="64"/>
      <c r="D931" s="65"/>
    </row>
    <row r="932" ht="15.75" customHeight="1">
      <c r="C932" s="64"/>
      <c r="D932" s="65"/>
    </row>
    <row r="933" ht="15.75" customHeight="1">
      <c r="C933" s="64"/>
      <c r="D933" s="65"/>
    </row>
    <row r="934" ht="15.75" customHeight="1">
      <c r="C934" s="64"/>
      <c r="D934" s="65"/>
    </row>
    <row r="935" ht="15.75" customHeight="1">
      <c r="C935" s="64"/>
      <c r="D935" s="65"/>
    </row>
    <row r="936" ht="15.75" customHeight="1">
      <c r="C936" s="64"/>
      <c r="D936" s="65"/>
    </row>
    <row r="937" ht="15.75" customHeight="1">
      <c r="C937" s="64"/>
      <c r="D937" s="65"/>
    </row>
    <row r="938" ht="15.75" customHeight="1">
      <c r="C938" s="64"/>
      <c r="D938" s="65"/>
    </row>
    <row r="939" ht="15.75" customHeight="1">
      <c r="C939" s="64"/>
      <c r="D939" s="65"/>
    </row>
    <row r="940" ht="15.75" customHeight="1">
      <c r="C940" s="64"/>
      <c r="D940" s="65"/>
    </row>
    <row r="941" ht="15.75" customHeight="1">
      <c r="C941" s="64"/>
      <c r="D941" s="65"/>
    </row>
    <row r="942" ht="15.75" customHeight="1">
      <c r="C942" s="64"/>
      <c r="D942" s="65"/>
    </row>
    <row r="943" ht="15.75" customHeight="1">
      <c r="C943" s="64"/>
      <c r="D943" s="65"/>
    </row>
    <row r="944" ht="15.75" customHeight="1">
      <c r="C944" s="64"/>
      <c r="D944" s="65"/>
    </row>
    <row r="945" ht="15.75" customHeight="1">
      <c r="C945" s="64"/>
      <c r="D945" s="65"/>
    </row>
    <row r="946" ht="15.75" customHeight="1">
      <c r="C946" s="64"/>
      <c r="D946" s="65"/>
    </row>
    <row r="947" ht="15.75" customHeight="1">
      <c r="C947" s="64"/>
      <c r="D947" s="65"/>
    </row>
    <row r="948" ht="15.75" customHeight="1">
      <c r="C948" s="64"/>
      <c r="D948" s="65"/>
    </row>
    <row r="949" ht="15.75" customHeight="1">
      <c r="C949" s="64"/>
      <c r="D949" s="65"/>
    </row>
    <row r="950" ht="15.75" customHeight="1">
      <c r="C950" s="64"/>
      <c r="D950" s="65"/>
    </row>
    <row r="951" ht="15.75" customHeight="1">
      <c r="C951" s="64"/>
      <c r="D951" s="65"/>
    </row>
    <row r="952" ht="15.75" customHeight="1">
      <c r="C952" s="64"/>
      <c r="D952" s="65"/>
    </row>
    <row r="953" ht="15.75" customHeight="1">
      <c r="C953" s="64"/>
      <c r="D953" s="65"/>
    </row>
    <row r="954" ht="15.75" customHeight="1">
      <c r="C954" s="64"/>
      <c r="D954" s="65"/>
    </row>
    <row r="955" ht="15.75" customHeight="1">
      <c r="C955" s="64"/>
      <c r="D955" s="65"/>
    </row>
    <row r="956" ht="15.75" customHeight="1">
      <c r="C956" s="64"/>
      <c r="D956" s="65"/>
    </row>
    <row r="957" ht="15.75" customHeight="1">
      <c r="C957" s="64"/>
      <c r="D957" s="65"/>
    </row>
    <row r="958" ht="15.75" customHeight="1">
      <c r="C958" s="64"/>
      <c r="D958" s="65"/>
    </row>
    <row r="959" ht="15.75" customHeight="1">
      <c r="C959" s="64"/>
      <c r="D959" s="65"/>
    </row>
    <row r="960" ht="15.75" customHeight="1">
      <c r="C960" s="64"/>
      <c r="D960" s="65"/>
    </row>
    <row r="961" ht="15.75" customHeight="1">
      <c r="C961" s="64"/>
      <c r="D961" s="65"/>
    </row>
    <row r="962" ht="15.75" customHeight="1">
      <c r="C962" s="64"/>
      <c r="D962" s="65"/>
    </row>
    <row r="963" ht="15.75" customHeight="1">
      <c r="C963" s="64"/>
      <c r="D963" s="65"/>
    </row>
    <row r="964" ht="15.75" customHeight="1">
      <c r="C964" s="64"/>
      <c r="D964" s="65"/>
    </row>
    <row r="965" ht="15.75" customHeight="1">
      <c r="C965" s="64"/>
      <c r="D965" s="65"/>
    </row>
    <row r="966" ht="15.75" customHeight="1">
      <c r="C966" s="64"/>
      <c r="D966" s="65"/>
    </row>
    <row r="967" ht="15.75" customHeight="1">
      <c r="C967" s="64"/>
      <c r="D967" s="65"/>
    </row>
    <row r="968" ht="15.75" customHeight="1">
      <c r="C968" s="64"/>
      <c r="D968" s="65"/>
    </row>
    <row r="969" ht="15.75" customHeight="1">
      <c r="C969" s="64"/>
      <c r="D969" s="65"/>
    </row>
    <row r="970" ht="15.75" customHeight="1">
      <c r="C970" s="64"/>
      <c r="D970" s="65"/>
    </row>
    <row r="971" ht="15.75" customHeight="1">
      <c r="C971" s="64"/>
      <c r="D971" s="65"/>
    </row>
    <row r="972" ht="15.75" customHeight="1">
      <c r="C972" s="64"/>
      <c r="D972" s="65"/>
    </row>
    <row r="973" ht="15.75" customHeight="1">
      <c r="C973" s="64"/>
      <c r="D973" s="65"/>
    </row>
    <row r="974" ht="15.75" customHeight="1">
      <c r="C974" s="64"/>
      <c r="D974" s="65"/>
    </row>
    <row r="975" ht="15.75" customHeight="1">
      <c r="C975" s="64"/>
      <c r="D975" s="65"/>
    </row>
    <row r="976" ht="15.75" customHeight="1">
      <c r="C976" s="64"/>
      <c r="D976" s="65"/>
    </row>
    <row r="977" ht="15.75" customHeight="1">
      <c r="C977" s="64"/>
      <c r="D977" s="65"/>
    </row>
    <row r="978" ht="15.75" customHeight="1">
      <c r="C978" s="64"/>
      <c r="D978" s="65"/>
    </row>
    <row r="979" ht="15.75" customHeight="1">
      <c r="C979" s="64"/>
      <c r="D979" s="65"/>
    </row>
    <row r="980" ht="15.75" customHeight="1">
      <c r="C980" s="64"/>
      <c r="D980" s="65"/>
    </row>
    <row r="981" ht="15.75" customHeight="1">
      <c r="C981" s="64"/>
      <c r="D981" s="65"/>
    </row>
    <row r="982" ht="15.75" customHeight="1">
      <c r="C982" s="64"/>
      <c r="D982" s="65"/>
    </row>
    <row r="983" ht="15.75" customHeight="1">
      <c r="C983" s="64"/>
      <c r="D983" s="65"/>
    </row>
    <row r="984" ht="15.75" customHeight="1">
      <c r="C984" s="64"/>
      <c r="D984" s="65"/>
    </row>
    <row r="985" ht="15.75" customHeight="1">
      <c r="C985" s="64"/>
      <c r="D985" s="65"/>
    </row>
    <row r="986" ht="15.75" customHeight="1">
      <c r="C986" s="64"/>
      <c r="D986" s="65"/>
    </row>
    <row r="987" ht="15.75" customHeight="1">
      <c r="C987" s="64"/>
      <c r="D987" s="65"/>
    </row>
    <row r="988" ht="15.75" customHeight="1">
      <c r="C988" s="64"/>
      <c r="D988" s="65"/>
    </row>
    <row r="989" ht="15.75" customHeight="1">
      <c r="C989" s="64"/>
      <c r="D989" s="65"/>
    </row>
    <row r="990" ht="15.75" customHeight="1">
      <c r="C990" s="64"/>
      <c r="D990" s="65"/>
    </row>
    <row r="991" ht="15.75" customHeight="1">
      <c r="C991" s="64"/>
      <c r="D991" s="65"/>
    </row>
    <row r="992" ht="15.75" customHeight="1">
      <c r="C992" s="64"/>
      <c r="D992" s="65"/>
    </row>
    <row r="993" ht="15.75" customHeight="1">
      <c r="C993" s="64"/>
      <c r="D993" s="65"/>
    </row>
    <row r="994" ht="15.75" customHeight="1">
      <c r="C994" s="64"/>
      <c r="D994" s="65"/>
    </row>
    <row r="995" ht="15.75" customHeight="1">
      <c r="C995" s="64"/>
      <c r="D995" s="65"/>
    </row>
    <row r="996" ht="15.75" customHeight="1">
      <c r="C996" s="64"/>
      <c r="D996" s="65"/>
    </row>
    <row r="997" ht="15.75" customHeight="1">
      <c r="C997" s="64"/>
      <c r="D997" s="65"/>
    </row>
    <row r="998" ht="15.75" customHeight="1">
      <c r="C998" s="64"/>
      <c r="D998" s="65"/>
    </row>
    <row r="999" ht="15.75" customHeight="1">
      <c r="C999" s="64"/>
      <c r="D999" s="65"/>
    </row>
    <row r="1000" ht="15.75" customHeight="1">
      <c r="C1000" s="64"/>
      <c r="D1000" s="65"/>
    </row>
  </sheetData>
  <mergeCells count="56">
    <mergeCell ref="A173:B173"/>
    <mergeCell ref="A155:B155"/>
    <mergeCell ref="A169:B169"/>
    <mergeCell ref="A170:B170"/>
    <mergeCell ref="A156:B156"/>
    <mergeCell ref="A182:D182"/>
    <mergeCell ref="A172:D172"/>
    <mergeCell ref="A135:B135"/>
    <mergeCell ref="A139:B139"/>
    <mergeCell ref="A121:B121"/>
    <mergeCell ref="A144:B144"/>
    <mergeCell ref="A145:B145"/>
    <mergeCell ref="A197:B197"/>
    <mergeCell ref="A193:B193"/>
    <mergeCell ref="A194:B194"/>
    <mergeCell ref="A103:B103"/>
    <mergeCell ref="A99:B99"/>
    <mergeCell ref="A86:B86"/>
    <mergeCell ref="A88:D88"/>
    <mergeCell ref="A89:B89"/>
    <mergeCell ref="A92:B92"/>
    <mergeCell ref="A158:D158"/>
    <mergeCell ref="A147:D147"/>
    <mergeCell ref="A148:B148"/>
    <mergeCell ref="A113:B113"/>
    <mergeCell ref="A125:B125"/>
    <mergeCell ref="A78:B78"/>
    <mergeCell ref="A81:B81"/>
    <mergeCell ref="A75:B75"/>
    <mergeCell ref="C198:D198"/>
    <mergeCell ref="A109:B109"/>
    <mergeCell ref="A102:D102"/>
    <mergeCell ref="A100:B100"/>
    <mergeCell ref="A85:B85"/>
    <mergeCell ref="A96:B96"/>
    <mergeCell ref="A2:B2"/>
    <mergeCell ref="A19:D19"/>
    <mergeCell ref="A17:B17"/>
    <mergeCell ref="A16:B16"/>
    <mergeCell ref="A55:B55"/>
    <mergeCell ref="A49:B49"/>
    <mergeCell ref="A54:B54"/>
    <mergeCell ref="A20:B20"/>
    <mergeCell ref="A32:B32"/>
    <mergeCell ref="A23:B23"/>
    <mergeCell ref="A28:B28"/>
    <mergeCell ref="A66:B66"/>
    <mergeCell ref="A70:B70"/>
    <mergeCell ref="A61:B61"/>
    <mergeCell ref="A57:D57"/>
    <mergeCell ref="A58:B58"/>
    <mergeCell ref="A1:D1"/>
    <mergeCell ref="A45:B45"/>
    <mergeCell ref="A39:B39"/>
    <mergeCell ref="A179:B179"/>
    <mergeCell ref="A180:B180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87.43"/>
    <col customWidth="1" min="3" max="3" width="7.14"/>
    <col customWidth="1" min="4" max="4" width="4.0"/>
    <col customWidth="1" min="5" max="5" width="58.0"/>
    <col customWidth="1" min="6" max="26" width="8.86"/>
  </cols>
  <sheetData>
    <row r="1" ht="29.25" customHeight="1">
      <c r="A1" s="1" t="s">
        <v>0</v>
      </c>
      <c r="B1" s="2"/>
      <c r="C1" s="2"/>
      <c r="D1" s="3"/>
      <c r="E1" s="4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>
      <c r="A2" s="5" t="s">
        <v>1</v>
      </c>
      <c r="B2" s="6"/>
      <c r="C2" s="7"/>
      <c r="D2" s="8"/>
      <c r="E2" s="8"/>
    </row>
    <row r="3">
      <c r="A3" s="9">
        <v>1.0</v>
      </c>
      <c r="B3" s="10" t="s">
        <v>242</v>
      </c>
      <c r="C3" s="11">
        <v>0.75</v>
      </c>
      <c r="D3" s="8"/>
      <c r="E3" s="8"/>
    </row>
    <row r="4">
      <c r="A4" s="9">
        <v>2.0</v>
      </c>
      <c r="B4" s="10" t="s">
        <v>243</v>
      </c>
      <c r="C4" s="11"/>
      <c r="D4" s="8"/>
      <c r="E4" s="8"/>
    </row>
    <row r="5">
      <c r="A5" s="9">
        <v>3.0</v>
      </c>
      <c r="B5" s="10" t="s">
        <v>244</v>
      </c>
      <c r="C5" s="11"/>
      <c r="D5" s="8"/>
      <c r="E5" s="8"/>
    </row>
    <row r="6">
      <c r="A6" s="9">
        <v>4.0</v>
      </c>
      <c r="B6" s="12" t="s">
        <v>245</v>
      </c>
      <c r="C6" s="11"/>
      <c r="D6" s="8"/>
      <c r="E6" s="8"/>
    </row>
    <row r="7">
      <c r="A7" s="9">
        <v>5.0</v>
      </c>
      <c r="B7" s="12" t="s">
        <v>246</v>
      </c>
      <c r="C7" s="11"/>
      <c r="D7" s="8"/>
      <c r="E7" s="8"/>
    </row>
    <row r="8">
      <c r="A8" s="9">
        <v>6.0</v>
      </c>
      <c r="B8" s="12" t="s">
        <v>247</v>
      </c>
      <c r="C8" s="11"/>
      <c r="D8" s="8"/>
      <c r="E8" s="8"/>
    </row>
    <row r="9">
      <c r="A9" s="9">
        <v>7.0</v>
      </c>
      <c r="B9" s="10" t="s">
        <v>248</v>
      </c>
      <c r="C9" s="11"/>
      <c r="D9" s="8"/>
      <c r="E9" s="8"/>
    </row>
    <row r="10">
      <c r="A10" s="9">
        <v>8.0</v>
      </c>
      <c r="B10" s="10" t="s">
        <v>249</v>
      </c>
      <c r="C10" s="11"/>
      <c r="D10" s="8"/>
      <c r="E10" s="8"/>
    </row>
    <row r="11">
      <c r="A11" s="9">
        <v>9.0</v>
      </c>
      <c r="B11" s="10" t="s">
        <v>250</v>
      </c>
      <c r="C11" s="11"/>
      <c r="D11" s="8"/>
      <c r="E11" s="8"/>
    </row>
    <row r="12">
      <c r="A12" s="9">
        <v>10.0</v>
      </c>
      <c r="B12" s="10" t="s">
        <v>251</v>
      </c>
      <c r="C12" s="11"/>
      <c r="D12" s="8"/>
      <c r="E12" s="8"/>
    </row>
    <row r="13">
      <c r="A13" s="9">
        <v>11.0</v>
      </c>
      <c r="B13" s="10" t="s">
        <v>252</v>
      </c>
      <c r="C13" s="11"/>
      <c r="D13" s="8"/>
      <c r="E13" s="8"/>
    </row>
    <row r="14">
      <c r="A14" s="9">
        <v>12.0</v>
      </c>
      <c r="B14" s="12" t="s">
        <v>253</v>
      </c>
      <c r="C14" s="11"/>
      <c r="D14" s="8"/>
      <c r="E14" s="8"/>
    </row>
    <row r="15">
      <c r="A15" s="9">
        <v>13.0</v>
      </c>
      <c r="B15" s="12" t="s">
        <v>254</v>
      </c>
      <c r="C15" s="11"/>
      <c r="D15" s="8"/>
      <c r="E15" s="8"/>
    </row>
    <row r="16">
      <c r="A16" s="13" t="s">
        <v>15</v>
      </c>
      <c r="B16" s="14"/>
      <c r="C16" s="15">
        <f>SUM(C3:C15)</f>
        <v>0.75</v>
      </c>
      <c r="D16" s="16">
        <f>COUNT(C3:C15)</f>
        <v>1</v>
      </c>
      <c r="E16" s="8"/>
    </row>
    <row r="17">
      <c r="A17" s="17" t="s">
        <v>16</v>
      </c>
      <c r="B17" s="18"/>
      <c r="C17" s="19">
        <f>C16/D16*100</f>
        <v>75</v>
      </c>
      <c r="D17" s="20"/>
      <c r="E17" s="8"/>
    </row>
    <row r="18">
      <c r="A18" s="21"/>
      <c r="B18" s="21" t="s">
        <v>17</v>
      </c>
      <c r="C18" s="22">
        <f>C16/D197*100</f>
        <v>8.333333333</v>
      </c>
      <c r="D18" s="8"/>
      <c r="E18" s="8"/>
    </row>
    <row r="19" ht="29.25" customHeight="1">
      <c r="A19" s="1" t="s">
        <v>18</v>
      </c>
      <c r="B19" s="2"/>
      <c r="C19" s="2"/>
      <c r="D19" s="3"/>
      <c r="E19" s="4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>
      <c r="A20" s="23" t="s">
        <v>19</v>
      </c>
      <c r="B20" s="24"/>
      <c r="C20" s="25"/>
      <c r="D20" s="8"/>
      <c r="E20" s="8"/>
    </row>
    <row r="21" ht="15.75" customHeight="1">
      <c r="A21" s="26">
        <v>1.0</v>
      </c>
      <c r="B21" s="12" t="s">
        <v>255</v>
      </c>
      <c r="C21" s="28">
        <v>0.75</v>
      </c>
      <c r="D21" s="8"/>
      <c r="E21" s="8"/>
    </row>
    <row r="22" ht="15.75" customHeight="1">
      <c r="A22" s="26">
        <v>2.0</v>
      </c>
      <c r="B22" s="27" t="s">
        <v>256</v>
      </c>
      <c r="C22" s="28"/>
      <c r="D22" s="8"/>
      <c r="E22" s="8"/>
    </row>
    <row r="23" ht="15.75" customHeight="1">
      <c r="A23" s="23" t="s">
        <v>22</v>
      </c>
      <c r="B23" s="24"/>
      <c r="C23" s="25"/>
      <c r="D23" s="8"/>
      <c r="E23" s="8"/>
    </row>
    <row r="24" ht="15.75" customHeight="1">
      <c r="A24" s="26">
        <v>3.0</v>
      </c>
      <c r="B24" s="12" t="s">
        <v>257</v>
      </c>
      <c r="C24" s="28"/>
      <c r="D24" s="8"/>
      <c r="E24" s="8"/>
    </row>
    <row r="25" ht="15.75" customHeight="1">
      <c r="A25" s="26">
        <v>4.0</v>
      </c>
      <c r="B25" s="12" t="s">
        <v>258</v>
      </c>
      <c r="C25" s="28"/>
      <c r="D25" s="8"/>
      <c r="E25" s="8"/>
    </row>
    <row r="26" ht="15.75" customHeight="1">
      <c r="A26" s="26">
        <v>5.0</v>
      </c>
      <c r="B26" s="12" t="s">
        <v>259</v>
      </c>
      <c r="C26" s="28"/>
      <c r="D26" s="8"/>
      <c r="E26" s="8"/>
    </row>
    <row r="27" ht="15.75" customHeight="1">
      <c r="A27" s="26">
        <v>6.0</v>
      </c>
      <c r="B27" s="12" t="s">
        <v>260</v>
      </c>
      <c r="C27" s="28"/>
      <c r="D27" s="8"/>
      <c r="E27" s="8"/>
    </row>
    <row r="28" ht="15.75" customHeight="1">
      <c r="A28" s="23" t="s">
        <v>27</v>
      </c>
      <c r="B28" s="24"/>
      <c r="C28" s="25"/>
      <c r="D28" s="8"/>
      <c r="E28" s="8"/>
    </row>
    <row r="29" ht="15.75" customHeight="1">
      <c r="A29" s="26">
        <v>7.0</v>
      </c>
      <c r="B29" s="27" t="s">
        <v>261</v>
      </c>
      <c r="C29" s="28"/>
      <c r="D29" s="8"/>
      <c r="E29" s="8"/>
    </row>
    <row r="30" ht="15.75" customHeight="1">
      <c r="A30" s="26">
        <v>8.0</v>
      </c>
      <c r="B30" s="12" t="s">
        <v>262</v>
      </c>
      <c r="C30" s="28"/>
      <c r="D30" s="8"/>
      <c r="E30" s="8"/>
    </row>
    <row r="31" ht="15.75" customHeight="1">
      <c r="A31" s="26">
        <v>9.0</v>
      </c>
      <c r="B31" s="12" t="s">
        <v>263</v>
      </c>
      <c r="C31" s="28"/>
      <c r="D31" s="8"/>
      <c r="E31" s="8"/>
    </row>
    <row r="32" ht="15.75" customHeight="1">
      <c r="A32" s="23" t="s">
        <v>31</v>
      </c>
      <c r="B32" s="24"/>
      <c r="C32" s="25"/>
      <c r="D32" s="8"/>
      <c r="E32" s="8"/>
    </row>
    <row r="33" ht="15.75" customHeight="1">
      <c r="A33" s="26">
        <v>10.0</v>
      </c>
      <c r="B33" s="12" t="s">
        <v>264</v>
      </c>
      <c r="C33" s="28"/>
      <c r="D33" s="8"/>
      <c r="E33" s="8"/>
    </row>
    <row r="34" ht="15.75" customHeight="1">
      <c r="A34" s="26">
        <v>11.0</v>
      </c>
      <c r="B34" s="12" t="s">
        <v>265</v>
      </c>
      <c r="C34" s="28"/>
      <c r="D34" s="8"/>
      <c r="E34" s="29"/>
    </row>
    <row r="35" ht="15.75" customHeight="1">
      <c r="A35" s="26">
        <v>12.0</v>
      </c>
      <c r="B35" s="12" t="s">
        <v>266</v>
      </c>
      <c r="C35" s="28"/>
      <c r="D35" s="8"/>
      <c r="E35" s="8"/>
    </row>
    <row r="36" ht="15.75" customHeight="1">
      <c r="A36" s="26">
        <v>13.0</v>
      </c>
      <c r="B36" s="12" t="s">
        <v>267</v>
      </c>
      <c r="C36" s="28"/>
      <c r="D36" s="8"/>
      <c r="E36" s="8"/>
    </row>
    <row r="37" ht="15.75" customHeight="1">
      <c r="A37" s="26">
        <v>14.0</v>
      </c>
      <c r="B37" s="12" t="s">
        <v>268</v>
      </c>
      <c r="C37" s="28"/>
      <c r="D37" s="8"/>
      <c r="E37" s="8"/>
    </row>
    <row r="38" ht="15.75" customHeight="1">
      <c r="A38" s="26">
        <v>15.0</v>
      </c>
      <c r="B38" s="12" t="s">
        <v>37</v>
      </c>
      <c r="C38" s="28"/>
      <c r="D38" s="8"/>
      <c r="E38" s="8"/>
    </row>
    <row r="39" ht="15.75" customHeight="1">
      <c r="A39" s="23" t="s">
        <v>38</v>
      </c>
      <c r="B39" s="24"/>
      <c r="C39" s="25"/>
      <c r="D39" s="8"/>
      <c r="E39" s="8"/>
    </row>
    <row r="40" ht="15.75" customHeight="1">
      <c r="A40" s="26">
        <v>15.0</v>
      </c>
      <c r="B40" s="12" t="s">
        <v>269</v>
      </c>
      <c r="C40" s="28"/>
      <c r="D40" s="8"/>
      <c r="E40" s="8"/>
    </row>
    <row r="41" ht="15.75" customHeight="1">
      <c r="A41" s="26">
        <v>16.0</v>
      </c>
      <c r="B41" s="12" t="s">
        <v>270</v>
      </c>
      <c r="C41" s="28"/>
      <c r="D41" s="8"/>
      <c r="E41" s="8"/>
    </row>
    <row r="42" ht="15.75" customHeight="1">
      <c r="A42" s="26">
        <v>17.0</v>
      </c>
      <c r="B42" s="12" t="s">
        <v>271</v>
      </c>
      <c r="C42" s="28"/>
      <c r="D42" s="8"/>
      <c r="E42" s="8"/>
    </row>
    <row r="43" ht="15.75" customHeight="1">
      <c r="A43" s="26">
        <v>18.0</v>
      </c>
      <c r="B43" s="12" t="s">
        <v>272</v>
      </c>
      <c r="C43" s="28"/>
      <c r="D43" s="8"/>
      <c r="E43" s="8"/>
    </row>
    <row r="44" ht="15.75" customHeight="1">
      <c r="A44" s="26">
        <v>19.0</v>
      </c>
      <c r="B44" s="12" t="s">
        <v>273</v>
      </c>
      <c r="C44" s="28"/>
      <c r="D44" s="8"/>
      <c r="E44" s="8"/>
    </row>
    <row r="45" ht="15.75" customHeight="1">
      <c r="A45" s="23" t="s">
        <v>44</v>
      </c>
      <c r="B45" s="24"/>
      <c r="C45" s="25"/>
      <c r="D45" s="8"/>
      <c r="E45" s="8"/>
    </row>
    <row r="46" ht="15.75" customHeight="1">
      <c r="A46" s="26">
        <v>20.0</v>
      </c>
      <c r="B46" s="10" t="s">
        <v>274</v>
      </c>
      <c r="C46" s="28"/>
      <c r="D46" s="8"/>
      <c r="E46" s="8"/>
    </row>
    <row r="47" ht="15.75" customHeight="1">
      <c r="A47" s="26">
        <v>21.0</v>
      </c>
      <c r="B47" s="10" t="s">
        <v>275</v>
      </c>
      <c r="C47" s="28"/>
      <c r="D47" s="8"/>
      <c r="E47" s="8"/>
    </row>
    <row r="48" ht="15.75" customHeight="1">
      <c r="A48" s="26">
        <v>22.0</v>
      </c>
      <c r="B48" s="12" t="s">
        <v>276</v>
      </c>
      <c r="C48" s="28"/>
      <c r="D48" s="8"/>
      <c r="E48" s="8"/>
    </row>
    <row r="49" ht="15.75" customHeight="1">
      <c r="A49" s="23" t="s">
        <v>48</v>
      </c>
      <c r="B49" s="24"/>
      <c r="C49" s="25"/>
      <c r="D49" s="8"/>
      <c r="E49" s="8"/>
    </row>
    <row r="50" ht="15.75" customHeight="1">
      <c r="A50" s="26">
        <v>23.0</v>
      </c>
      <c r="B50" s="12" t="s">
        <v>277</v>
      </c>
      <c r="C50" s="28"/>
      <c r="D50" s="8"/>
      <c r="E50" s="8"/>
    </row>
    <row r="51" ht="15.75" customHeight="1">
      <c r="A51" s="26">
        <v>24.0</v>
      </c>
      <c r="B51" s="12" t="s">
        <v>278</v>
      </c>
      <c r="C51" s="28"/>
      <c r="D51" s="8"/>
      <c r="E51" s="8"/>
    </row>
    <row r="52" ht="15.75" customHeight="1">
      <c r="A52" s="26">
        <v>25.0</v>
      </c>
      <c r="B52" s="12" t="s">
        <v>279</v>
      </c>
      <c r="C52" s="28"/>
      <c r="D52" s="8"/>
      <c r="E52" s="8"/>
    </row>
    <row r="53" ht="15.75" customHeight="1">
      <c r="A53" s="26">
        <v>26.0</v>
      </c>
      <c r="B53" s="12" t="s">
        <v>280</v>
      </c>
      <c r="C53" s="28"/>
      <c r="D53" s="8"/>
      <c r="E53" s="8"/>
    </row>
    <row r="54" ht="15.75" customHeight="1">
      <c r="A54" s="13" t="s">
        <v>15</v>
      </c>
      <c r="B54" s="14"/>
      <c r="C54" s="15">
        <f>SUM(C21:C53)</f>
        <v>0.75</v>
      </c>
      <c r="D54" s="16">
        <f>COUNT(C21:C22,C24:C27,C29,C29,C29:C31,C33:C38,C40:C44,C47:C48,C46:C48,C50:C53)</f>
        <v>1</v>
      </c>
      <c r="E54" s="8"/>
    </row>
    <row r="55">
      <c r="A55" s="30" t="s">
        <v>53</v>
      </c>
      <c r="B55" s="31"/>
      <c r="C55" s="19">
        <f>C54/D54*100</f>
        <v>75</v>
      </c>
      <c r="D55" s="32" t="s">
        <v>54</v>
      </c>
      <c r="E55" s="4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ht="15.75" customHeight="1">
      <c r="A56" s="33"/>
      <c r="B56" s="34" t="s">
        <v>17</v>
      </c>
      <c r="C56" s="22">
        <f>C54/D197*100</f>
        <v>8.333333333</v>
      </c>
      <c r="D56" s="32"/>
      <c r="E56" s="4"/>
    </row>
    <row r="57" ht="15.75" customHeight="1">
      <c r="A57" s="1" t="s">
        <v>55</v>
      </c>
      <c r="B57" s="2"/>
      <c r="C57" s="2"/>
      <c r="D57" s="3"/>
      <c r="E57" s="8"/>
    </row>
    <row r="58" ht="15.75" customHeight="1">
      <c r="A58" s="5" t="s">
        <v>56</v>
      </c>
      <c r="B58" s="6"/>
      <c r="C58" s="7"/>
      <c r="D58" s="8"/>
      <c r="E58" s="8"/>
    </row>
    <row r="59" ht="15.75" customHeight="1">
      <c r="A59" s="9">
        <v>1.0</v>
      </c>
      <c r="B59" s="10" t="s">
        <v>57</v>
      </c>
      <c r="C59" s="11">
        <v>0.75</v>
      </c>
      <c r="D59" s="8"/>
      <c r="E59" s="8"/>
    </row>
    <row r="60" ht="15.75" customHeight="1">
      <c r="A60" s="9">
        <v>2.0</v>
      </c>
      <c r="B60" s="10" t="s">
        <v>289</v>
      </c>
      <c r="C60" s="11"/>
      <c r="D60" s="8"/>
      <c r="E60" s="8"/>
    </row>
    <row r="61" ht="15.75" customHeight="1">
      <c r="A61" s="35" t="s">
        <v>59</v>
      </c>
      <c r="B61" s="14"/>
      <c r="C61" s="36"/>
      <c r="D61" s="8"/>
      <c r="E61" s="8"/>
    </row>
    <row r="62" ht="15.75" customHeight="1">
      <c r="A62" s="9">
        <v>3.0</v>
      </c>
      <c r="B62" s="10" t="s">
        <v>290</v>
      </c>
      <c r="C62" s="28"/>
      <c r="D62" s="37"/>
      <c r="E62" s="8"/>
    </row>
    <row r="63" ht="15.75" customHeight="1">
      <c r="A63" s="9">
        <v>4.0</v>
      </c>
      <c r="B63" s="10" t="s">
        <v>291</v>
      </c>
      <c r="C63" s="28"/>
      <c r="D63" s="37"/>
      <c r="E63" s="8"/>
    </row>
    <row r="64" ht="15.75" customHeight="1">
      <c r="A64" s="9">
        <v>5.0</v>
      </c>
      <c r="B64" s="10" t="s">
        <v>292</v>
      </c>
      <c r="C64" s="28"/>
      <c r="D64" s="37"/>
      <c r="E64" s="8"/>
    </row>
    <row r="65" ht="15.75" customHeight="1">
      <c r="A65" s="9">
        <v>6.0</v>
      </c>
      <c r="B65" s="10" t="s">
        <v>293</v>
      </c>
      <c r="C65" s="28"/>
      <c r="D65" s="37"/>
      <c r="E65" s="8"/>
    </row>
    <row r="66" ht="15.75" customHeight="1">
      <c r="A66" s="35" t="s">
        <v>64</v>
      </c>
      <c r="B66" s="14"/>
      <c r="C66" s="38"/>
      <c r="D66" s="8"/>
      <c r="E66" s="8"/>
    </row>
    <row r="67" ht="15.75" customHeight="1">
      <c r="A67" s="39">
        <v>7.0</v>
      </c>
      <c r="B67" s="40" t="s">
        <v>294</v>
      </c>
      <c r="C67" s="28"/>
      <c r="D67" s="37"/>
      <c r="E67" s="8"/>
    </row>
    <row r="68" ht="15.75" customHeight="1">
      <c r="A68" s="39">
        <v>8.0</v>
      </c>
      <c r="B68" s="40" t="s">
        <v>295</v>
      </c>
      <c r="C68" s="28"/>
      <c r="D68" s="37"/>
      <c r="E68" s="8"/>
    </row>
    <row r="69" ht="15.75" customHeight="1">
      <c r="A69" s="39">
        <v>9.0</v>
      </c>
      <c r="B69" s="40" t="s">
        <v>296</v>
      </c>
      <c r="C69" s="28"/>
      <c r="D69" s="37"/>
      <c r="E69" s="8"/>
    </row>
    <row r="70" ht="15.75" customHeight="1">
      <c r="A70" s="35" t="s">
        <v>68</v>
      </c>
      <c r="B70" s="14"/>
      <c r="C70" s="36"/>
      <c r="D70" s="37"/>
      <c r="E70" s="8"/>
    </row>
    <row r="71" ht="15.75" customHeight="1">
      <c r="A71" s="39">
        <v>10.0</v>
      </c>
      <c r="B71" s="41" t="s">
        <v>297</v>
      </c>
      <c r="C71" s="28"/>
      <c r="D71" s="37"/>
      <c r="E71" s="8"/>
    </row>
    <row r="72" ht="15.75" customHeight="1">
      <c r="A72" s="39">
        <v>11.0</v>
      </c>
      <c r="B72" s="41" t="s">
        <v>298</v>
      </c>
      <c r="C72" s="28"/>
      <c r="D72" s="37"/>
      <c r="E72" s="8"/>
    </row>
    <row r="73" ht="15.75" customHeight="1">
      <c r="A73" s="39">
        <v>12.0</v>
      </c>
      <c r="B73" s="41" t="s">
        <v>299</v>
      </c>
      <c r="C73" s="28"/>
      <c r="D73" s="37"/>
      <c r="E73" s="8"/>
    </row>
    <row r="74" ht="15.75" customHeight="1">
      <c r="A74" s="39">
        <v>13.0</v>
      </c>
      <c r="B74" s="41" t="s">
        <v>300</v>
      </c>
      <c r="C74" s="28"/>
      <c r="D74" s="37"/>
      <c r="E74" s="8"/>
    </row>
    <row r="75" ht="15.75" customHeight="1">
      <c r="A75" s="35" t="s">
        <v>73</v>
      </c>
      <c r="B75" s="14"/>
      <c r="C75" s="36"/>
      <c r="D75" s="37"/>
      <c r="E75" s="8"/>
    </row>
    <row r="76" ht="15.75" customHeight="1">
      <c r="A76" s="39">
        <v>14.0</v>
      </c>
      <c r="B76" s="41" t="s">
        <v>301</v>
      </c>
      <c r="C76" s="28"/>
      <c r="D76" s="37"/>
      <c r="E76" s="8"/>
    </row>
    <row r="77" ht="15.75" customHeight="1">
      <c r="A77" s="39">
        <v>15.0</v>
      </c>
      <c r="B77" s="41" t="s">
        <v>302</v>
      </c>
      <c r="C77" s="28"/>
      <c r="D77" s="37"/>
      <c r="E77" s="8"/>
    </row>
    <row r="78" ht="15.75" customHeight="1">
      <c r="A78" s="35" t="s">
        <v>76</v>
      </c>
      <c r="B78" s="14"/>
      <c r="C78" s="36"/>
      <c r="D78" s="8"/>
      <c r="E78" s="8"/>
    </row>
    <row r="79" ht="15.75" customHeight="1">
      <c r="A79" s="39">
        <v>16.0</v>
      </c>
      <c r="B79" s="41" t="s">
        <v>303</v>
      </c>
      <c r="C79" s="11"/>
      <c r="D79" s="8"/>
      <c r="E79" s="8"/>
    </row>
    <row r="80" ht="15.75" customHeight="1">
      <c r="A80" s="39">
        <v>17.0</v>
      </c>
      <c r="B80" s="41" t="s">
        <v>304</v>
      </c>
      <c r="C80" s="11"/>
      <c r="D80" s="8"/>
      <c r="E80" s="8"/>
    </row>
    <row r="81" ht="15.75" customHeight="1">
      <c r="A81" s="35" t="s">
        <v>79</v>
      </c>
      <c r="B81" s="14"/>
      <c r="C81" s="36"/>
      <c r="D81" s="8"/>
      <c r="E81" s="8"/>
    </row>
    <row r="82" ht="15.75" customHeight="1">
      <c r="A82" s="39">
        <v>18.0</v>
      </c>
      <c r="B82" s="40" t="s">
        <v>305</v>
      </c>
      <c r="C82" s="11"/>
      <c r="D82" s="8"/>
      <c r="E82" s="8"/>
    </row>
    <row r="83" ht="15.75" customHeight="1">
      <c r="A83" s="39">
        <v>19.0</v>
      </c>
      <c r="B83" s="40" t="s">
        <v>306</v>
      </c>
      <c r="C83" s="11"/>
      <c r="D83" s="8"/>
      <c r="E83" s="8"/>
    </row>
    <row r="84" ht="15.75" customHeight="1">
      <c r="A84" s="39">
        <v>20.0</v>
      </c>
      <c r="B84" s="40" t="s">
        <v>307</v>
      </c>
      <c r="C84" s="11"/>
      <c r="D84" s="8"/>
      <c r="E84" s="8"/>
    </row>
    <row r="85" ht="15.75" customHeight="1">
      <c r="A85" s="13" t="s">
        <v>15</v>
      </c>
      <c r="B85" s="14"/>
      <c r="C85" s="15">
        <f>SUM(C59:C84)</f>
        <v>0.75</v>
      </c>
      <c r="D85" s="42">
        <f>COUNT(C59:C60,C62:C65,C67:C69,C72:C74,C71,C76:C77,C79:C80,C82:C84)</f>
        <v>1</v>
      </c>
      <c r="E85" s="8"/>
    </row>
    <row r="86" ht="15.75" customHeight="1">
      <c r="A86" s="30" t="s">
        <v>83</v>
      </c>
      <c r="B86" s="31"/>
      <c r="C86" s="19">
        <f>C85/D85*100</f>
        <v>75</v>
      </c>
      <c r="D86" s="20"/>
      <c r="E86" s="8"/>
    </row>
    <row r="87" ht="15.75" customHeight="1">
      <c r="A87" s="33"/>
      <c r="B87" s="34" t="s">
        <v>17</v>
      </c>
      <c r="C87" s="22">
        <f>C85/D197*100</f>
        <v>8.333333333</v>
      </c>
      <c r="D87" s="20"/>
      <c r="E87" s="8"/>
    </row>
    <row r="88" ht="15.75" customHeight="1">
      <c r="A88" s="1" t="s">
        <v>84</v>
      </c>
      <c r="B88" s="2"/>
      <c r="C88" s="2"/>
      <c r="D88" s="3"/>
      <c r="E88" s="8"/>
    </row>
    <row r="89" ht="15.75" customHeight="1">
      <c r="A89" s="35" t="s">
        <v>85</v>
      </c>
      <c r="B89" s="14"/>
      <c r="C89" s="7"/>
      <c r="D89" s="8"/>
      <c r="E89" s="8"/>
    </row>
    <row r="90" ht="15.75" customHeight="1">
      <c r="A90" s="39">
        <v>1.0</v>
      </c>
      <c r="B90" s="40" t="s">
        <v>86</v>
      </c>
      <c r="C90" s="11">
        <v>0.75</v>
      </c>
      <c r="D90" s="8"/>
      <c r="E90" s="8"/>
    </row>
    <row r="91" ht="15.75" customHeight="1">
      <c r="A91" s="39">
        <v>2.0</v>
      </c>
      <c r="B91" s="40" t="s">
        <v>87</v>
      </c>
      <c r="C91" s="11"/>
      <c r="D91" s="8"/>
      <c r="E91" s="8"/>
    </row>
    <row r="92" ht="15.75" customHeight="1">
      <c r="A92" s="35" t="s">
        <v>88</v>
      </c>
      <c r="B92" s="14"/>
      <c r="C92" s="36"/>
      <c r="D92" s="8"/>
      <c r="E92" s="8"/>
    </row>
    <row r="93" ht="15.75" customHeight="1">
      <c r="A93" s="39">
        <v>3.0</v>
      </c>
      <c r="B93" s="40" t="s">
        <v>89</v>
      </c>
      <c r="C93" s="11"/>
      <c r="D93" s="8"/>
      <c r="E93" s="8"/>
    </row>
    <row r="94" ht="15.75" customHeight="1">
      <c r="A94" s="39">
        <v>4.0</v>
      </c>
      <c r="B94" s="40" t="s">
        <v>90</v>
      </c>
      <c r="C94" s="11"/>
      <c r="D94" s="8"/>
      <c r="E94" s="8"/>
    </row>
    <row r="95" ht="15.75" customHeight="1">
      <c r="A95" s="26">
        <v>5.0</v>
      </c>
      <c r="B95" s="43" t="s">
        <v>91</v>
      </c>
      <c r="C95" s="11"/>
      <c r="D95" s="8"/>
      <c r="E95" s="8"/>
    </row>
    <row r="96" ht="15.75" customHeight="1">
      <c r="A96" s="35" t="s">
        <v>92</v>
      </c>
      <c r="B96" s="14"/>
      <c r="C96" s="36"/>
      <c r="D96" s="8"/>
      <c r="E96" s="8"/>
    </row>
    <row r="97" ht="15.75" customHeight="1">
      <c r="A97" s="39">
        <v>6.0</v>
      </c>
      <c r="B97" s="40" t="s">
        <v>93</v>
      </c>
      <c r="C97" s="11"/>
      <c r="D97" s="8"/>
      <c r="E97" s="8"/>
    </row>
    <row r="98" ht="15.75" customHeight="1">
      <c r="A98" s="39">
        <v>7.0</v>
      </c>
      <c r="B98" s="40" t="s">
        <v>94</v>
      </c>
      <c r="C98" s="11"/>
      <c r="D98" s="8"/>
      <c r="E98" s="8"/>
    </row>
    <row r="99" ht="15.75" customHeight="1">
      <c r="A99" s="13" t="s">
        <v>15</v>
      </c>
      <c r="B99" s="14"/>
      <c r="C99" s="15">
        <f>SUM(C90:C98)</f>
        <v>0.75</v>
      </c>
      <c r="D99" s="44">
        <f>COUNT(C90:C91,C93:C95,C97:C98)</f>
        <v>1</v>
      </c>
      <c r="E99" s="8"/>
    </row>
    <row r="100" ht="15.75" customHeight="1">
      <c r="A100" s="30" t="s">
        <v>95</v>
      </c>
      <c r="B100" s="31"/>
      <c r="C100" s="19">
        <f>C99/D99*100</f>
        <v>75</v>
      </c>
      <c r="D100" s="20"/>
      <c r="E100" s="8"/>
    </row>
    <row r="101" ht="15.75" customHeight="1">
      <c r="A101" s="33"/>
      <c r="B101" s="34" t="s">
        <v>17</v>
      </c>
      <c r="C101" s="22">
        <f>C99/D197*100</f>
        <v>8.333333333</v>
      </c>
      <c r="D101" s="20"/>
      <c r="E101" s="8"/>
    </row>
    <row r="102" ht="15.75" customHeight="1">
      <c r="A102" s="1" t="s">
        <v>96</v>
      </c>
      <c r="B102" s="2"/>
      <c r="C102" s="2"/>
      <c r="D102" s="3"/>
      <c r="E102" s="8"/>
    </row>
    <row r="103" ht="15.75" customHeight="1">
      <c r="A103" s="35" t="s">
        <v>97</v>
      </c>
      <c r="B103" s="14"/>
      <c r="C103" s="45"/>
      <c r="D103" s="8"/>
      <c r="E103" s="8"/>
    </row>
    <row r="104" ht="15.75" customHeight="1">
      <c r="A104" s="39">
        <v>1.0</v>
      </c>
      <c r="B104" s="40" t="s">
        <v>308</v>
      </c>
      <c r="C104" s="11">
        <v>0.75</v>
      </c>
      <c r="D104" s="8"/>
      <c r="E104" s="8"/>
    </row>
    <row r="105" ht="15.75" customHeight="1">
      <c r="A105" s="39">
        <v>2.0</v>
      </c>
      <c r="B105" s="40" t="s">
        <v>309</v>
      </c>
      <c r="C105" s="11"/>
      <c r="D105" s="8"/>
      <c r="E105" s="8"/>
    </row>
    <row r="106" ht="15.75" customHeight="1">
      <c r="A106" s="39">
        <v>3.0</v>
      </c>
      <c r="B106" s="40" t="s">
        <v>310</v>
      </c>
      <c r="C106" s="11"/>
      <c r="D106" s="8"/>
      <c r="E106" s="8"/>
    </row>
    <row r="107" ht="15.75" customHeight="1">
      <c r="A107" s="39">
        <v>4.0</v>
      </c>
      <c r="B107" s="40" t="s">
        <v>101</v>
      </c>
      <c r="C107" s="11"/>
      <c r="D107" s="8"/>
      <c r="E107" s="8"/>
    </row>
    <row r="108" ht="15.75" customHeight="1">
      <c r="A108" s="39">
        <v>5.0</v>
      </c>
      <c r="B108" s="40" t="s">
        <v>102</v>
      </c>
      <c r="C108" s="11"/>
      <c r="D108" s="8"/>
      <c r="E108" s="8"/>
    </row>
    <row r="109" ht="15.75" customHeight="1">
      <c r="A109" s="35" t="s">
        <v>103</v>
      </c>
      <c r="B109" s="24"/>
      <c r="C109" s="46"/>
      <c r="D109" s="8"/>
      <c r="E109" s="8"/>
    </row>
    <row r="110" ht="15.75" customHeight="1">
      <c r="A110" s="39">
        <v>6.0</v>
      </c>
      <c r="B110" s="40" t="s">
        <v>104</v>
      </c>
      <c r="C110" s="11"/>
      <c r="D110" s="8"/>
      <c r="E110" s="8"/>
    </row>
    <row r="111" ht="15.75" customHeight="1">
      <c r="A111" s="39">
        <v>7.0</v>
      </c>
      <c r="B111" s="40" t="s">
        <v>105</v>
      </c>
      <c r="C111" s="11"/>
      <c r="D111" s="8"/>
      <c r="E111" s="8"/>
    </row>
    <row r="112" ht="15.75" customHeight="1">
      <c r="A112" s="39">
        <v>8.0</v>
      </c>
      <c r="B112" s="40" t="s">
        <v>106</v>
      </c>
      <c r="C112" s="11"/>
      <c r="D112" s="37"/>
      <c r="E112" s="8"/>
    </row>
    <row r="113" ht="15.75" customHeight="1">
      <c r="A113" s="35" t="s">
        <v>107</v>
      </c>
      <c r="B113" s="24"/>
      <c r="C113" s="46"/>
      <c r="D113" s="37"/>
      <c r="E113" s="8"/>
    </row>
    <row r="114" ht="15.75" customHeight="1">
      <c r="A114" s="39">
        <v>9.0</v>
      </c>
      <c r="B114" s="40" t="s">
        <v>108</v>
      </c>
      <c r="C114" s="11"/>
      <c r="D114" s="37"/>
      <c r="E114" s="8"/>
    </row>
    <row r="115" ht="15.75" customHeight="1">
      <c r="A115" s="39">
        <v>10.0</v>
      </c>
      <c r="B115" s="40" t="s">
        <v>109</v>
      </c>
      <c r="C115" s="11"/>
      <c r="D115" s="37"/>
      <c r="E115" s="8"/>
    </row>
    <row r="116" ht="15.75" customHeight="1">
      <c r="A116" s="39">
        <v>11.0</v>
      </c>
      <c r="B116" s="40" t="s">
        <v>110</v>
      </c>
      <c r="C116" s="11"/>
      <c r="D116" s="37"/>
      <c r="E116" s="8"/>
    </row>
    <row r="117" ht="15.75" customHeight="1">
      <c r="A117" s="39">
        <v>12.0</v>
      </c>
      <c r="B117" s="40" t="s">
        <v>111</v>
      </c>
      <c r="C117" s="11"/>
      <c r="D117" s="37"/>
      <c r="E117" s="8"/>
    </row>
    <row r="118" ht="15.75" customHeight="1">
      <c r="A118" s="39">
        <v>13.0</v>
      </c>
      <c r="B118" s="40" t="s">
        <v>112</v>
      </c>
      <c r="C118" s="11"/>
      <c r="D118" s="37"/>
      <c r="E118" s="8"/>
    </row>
    <row r="119" ht="15.75" customHeight="1">
      <c r="A119" s="39">
        <v>14.0</v>
      </c>
      <c r="B119" s="40" t="s">
        <v>113</v>
      </c>
      <c r="C119" s="11"/>
      <c r="D119" s="37"/>
      <c r="E119" s="8"/>
    </row>
    <row r="120" ht="15.75" customHeight="1">
      <c r="A120" s="39">
        <v>15.0</v>
      </c>
      <c r="B120" s="40" t="s">
        <v>114</v>
      </c>
      <c r="C120" s="11"/>
      <c r="D120" s="37"/>
      <c r="E120" s="8"/>
    </row>
    <row r="121" ht="15.75" customHeight="1">
      <c r="A121" s="35" t="s">
        <v>115</v>
      </c>
      <c r="B121" s="14"/>
      <c r="C121" s="47"/>
      <c r="D121" s="37"/>
      <c r="E121" s="8"/>
    </row>
    <row r="122" ht="15.75" customHeight="1">
      <c r="A122" s="39">
        <v>16.0</v>
      </c>
      <c r="B122" s="40" t="s">
        <v>116</v>
      </c>
      <c r="C122" s="11"/>
      <c r="D122" s="37"/>
      <c r="E122" s="8"/>
    </row>
    <row r="123" ht="15.75" customHeight="1">
      <c r="A123" s="39">
        <v>17.0</v>
      </c>
      <c r="B123" s="40" t="s">
        <v>117</v>
      </c>
      <c r="C123" s="11"/>
      <c r="D123" s="37"/>
      <c r="E123" s="8"/>
    </row>
    <row r="124" ht="15.75" customHeight="1">
      <c r="A124" s="39">
        <v>18.0</v>
      </c>
      <c r="B124" s="40" t="s">
        <v>118</v>
      </c>
      <c r="C124" s="11"/>
      <c r="D124" s="37"/>
      <c r="E124" s="8"/>
    </row>
    <row r="125" ht="15.75" customHeight="1">
      <c r="A125" s="35" t="s">
        <v>119</v>
      </c>
      <c r="B125" s="14"/>
      <c r="C125" s="47"/>
      <c r="D125" s="37"/>
      <c r="E125" s="8"/>
    </row>
    <row r="126" ht="15.75" customHeight="1">
      <c r="A126" s="39">
        <v>19.0</v>
      </c>
      <c r="B126" s="40" t="s">
        <v>120</v>
      </c>
      <c r="C126" s="11"/>
      <c r="D126" s="37"/>
      <c r="E126" s="8"/>
    </row>
    <row r="127" ht="15.75" customHeight="1">
      <c r="A127" s="39">
        <v>20.0</v>
      </c>
      <c r="B127" s="40" t="s">
        <v>121</v>
      </c>
      <c r="C127" s="11"/>
      <c r="D127" s="37"/>
      <c r="E127" s="8"/>
    </row>
    <row r="128" ht="15.75" customHeight="1">
      <c r="A128" s="39">
        <v>21.0</v>
      </c>
      <c r="B128" s="40" t="s">
        <v>122</v>
      </c>
      <c r="C128" s="11"/>
      <c r="D128" s="37"/>
      <c r="E128" s="8"/>
    </row>
    <row r="129" ht="15.75" customHeight="1">
      <c r="A129" s="39">
        <v>22.0</v>
      </c>
      <c r="B129" s="40" t="s">
        <v>123</v>
      </c>
      <c r="C129" s="11"/>
      <c r="D129" s="37"/>
      <c r="E129" s="8"/>
    </row>
    <row r="130" ht="15.75" customHeight="1">
      <c r="A130" s="39">
        <v>23.0</v>
      </c>
      <c r="B130" s="40" t="s">
        <v>124</v>
      </c>
      <c r="C130" s="11"/>
      <c r="D130" s="37"/>
      <c r="E130" s="8"/>
    </row>
    <row r="131" ht="15.75" customHeight="1">
      <c r="A131" s="39">
        <v>24.0</v>
      </c>
      <c r="B131" s="40" t="s">
        <v>125</v>
      </c>
      <c r="C131" s="11"/>
      <c r="D131" s="37"/>
      <c r="E131" s="8"/>
    </row>
    <row r="132" ht="15.75" customHeight="1">
      <c r="A132" s="39">
        <v>25.0</v>
      </c>
      <c r="B132" s="40" t="s">
        <v>126</v>
      </c>
      <c r="C132" s="11"/>
      <c r="D132" s="37"/>
      <c r="E132" s="8"/>
    </row>
    <row r="133" ht="15.75" customHeight="1">
      <c r="A133" s="39">
        <v>26.0</v>
      </c>
      <c r="B133" s="40" t="s">
        <v>127</v>
      </c>
      <c r="C133" s="11"/>
      <c r="D133" s="37"/>
      <c r="E133" s="8"/>
    </row>
    <row r="134" ht="15.75" customHeight="1">
      <c r="A134" s="39">
        <v>27.0</v>
      </c>
      <c r="B134" s="40" t="s">
        <v>128</v>
      </c>
      <c r="C134" s="11"/>
      <c r="D134" s="37"/>
      <c r="E134" s="8"/>
    </row>
    <row r="135" ht="15.75" customHeight="1">
      <c r="A135" s="35" t="s">
        <v>129</v>
      </c>
      <c r="B135" s="14"/>
      <c r="C135" s="47"/>
      <c r="D135" s="37"/>
      <c r="E135" s="8"/>
    </row>
    <row r="136" ht="15.75" customHeight="1">
      <c r="A136" s="39">
        <v>28.0</v>
      </c>
      <c r="B136" s="40" t="s">
        <v>130</v>
      </c>
      <c r="C136" s="11"/>
      <c r="D136" s="37"/>
      <c r="E136" s="8"/>
    </row>
    <row r="137" ht="15.75" customHeight="1">
      <c r="A137" s="39">
        <v>29.0</v>
      </c>
      <c r="B137" s="40" t="s">
        <v>131</v>
      </c>
      <c r="C137" s="11"/>
      <c r="D137" s="37"/>
      <c r="E137" s="8"/>
    </row>
    <row r="138" ht="15.75" customHeight="1">
      <c r="A138" s="9">
        <v>30.0</v>
      </c>
      <c r="B138" s="10" t="s">
        <v>132</v>
      </c>
      <c r="C138" s="11"/>
      <c r="D138" s="37"/>
      <c r="E138" s="8"/>
    </row>
    <row r="139" ht="15.75" customHeight="1">
      <c r="A139" s="35" t="s">
        <v>133</v>
      </c>
      <c r="B139" s="14"/>
      <c r="C139" s="47"/>
      <c r="D139" s="8"/>
      <c r="E139" s="8"/>
    </row>
    <row r="140" ht="15.75" customHeight="1">
      <c r="A140" s="39">
        <v>30.0</v>
      </c>
      <c r="B140" s="40" t="s">
        <v>134</v>
      </c>
      <c r="C140" s="11"/>
      <c r="D140" s="8"/>
      <c r="E140" s="8"/>
    </row>
    <row r="141" ht="15.75" customHeight="1">
      <c r="A141" s="39">
        <v>31.0</v>
      </c>
      <c r="B141" s="40" t="s">
        <v>135</v>
      </c>
      <c r="C141" s="11"/>
      <c r="D141" s="8"/>
      <c r="E141" s="8"/>
    </row>
    <row r="142" ht="15.75" customHeight="1">
      <c r="A142" s="39">
        <v>32.0</v>
      </c>
      <c r="B142" s="40" t="s">
        <v>136</v>
      </c>
      <c r="C142" s="11"/>
      <c r="D142" s="8"/>
      <c r="E142" s="8"/>
    </row>
    <row r="143" ht="15.75" customHeight="1">
      <c r="A143" s="39">
        <v>33.0</v>
      </c>
      <c r="B143" s="40" t="s">
        <v>137</v>
      </c>
      <c r="C143" s="11"/>
      <c r="D143" s="8"/>
      <c r="E143" s="8"/>
    </row>
    <row r="144" ht="15.75" customHeight="1">
      <c r="A144" s="13" t="s">
        <v>15</v>
      </c>
      <c r="B144" s="14"/>
      <c r="C144" s="15">
        <f>SUM(C104:C143)</f>
        <v>0.75</v>
      </c>
      <c r="D144" s="42">
        <f>COUNT(C104:C143)</f>
        <v>1</v>
      </c>
      <c r="E144" s="8"/>
    </row>
    <row r="145" ht="15.75" customHeight="1">
      <c r="A145" s="30" t="s">
        <v>138</v>
      </c>
      <c r="B145" s="31"/>
      <c r="C145" s="19">
        <f>C144/D144*100</f>
        <v>75</v>
      </c>
      <c r="D145" s="20"/>
      <c r="E145" s="8"/>
    </row>
    <row r="146" ht="15.75" customHeight="1">
      <c r="A146" s="33"/>
      <c r="B146" s="34" t="s">
        <v>17</v>
      </c>
      <c r="C146" s="22">
        <f>C144/D197*100</f>
        <v>8.333333333</v>
      </c>
      <c r="D146" s="20"/>
      <c r="E146" s="8"/>
    </row>
    <row r="147" ht="15.75" customHeight="1">
      <c r="A147" s="1" t="s">
        <v>139</v>
      </c>
      <c r="B147" s="2"/>
      <c r="C147" s="2"/>
      <c r="D147" s="3"/>
      <c r="E147" s="8"/>
    </row>
    <row r="148" ht="15.75" customHeight="1">
      <c r="A148" s="35" t="s">
        <v>140</v>
      </c>
      <c r="B148" s="14"/>
      <c r="C148" s="48"/>
      <c r="D148" s="8"/>
      <c r="E148" s="8"/>
    </row>
    <row r="149" ht="15.75" customHeight="1">
      <c r="A149" s="39">
        <v>1.0</v>
      </c>
      <c r="B149" s="40" t="s">
        <v>141</v>
      </c>
      <c r="C149" s="11">
        <v>0.75</v>
      </c>
      <c r="D149" s="8"/>
      <c r="E149" s="8"/>
    </row>
    <row r="150" ht="15.75" customHeight="1">
      <c r="A150" s="39">
        <v>2.0</v>
      </c>
      <c r="B150" s="40" t="s">
        <v>142</v>
      </c>
      <c r="C150" s="11"/>
      <c r="D150" s="8"/>
      <c r="E150" s="8"/>
    </row>
    <row r="151" ht="15.75" customHeight="1">
      <c r="A151" s="39">
        <v>3.0</v>
      </c>
      <c r="B151" s="40" t="s">
        <v>143</v>
      </c>
      <c r="C151" s="11"/>
      <c r="D151" s="8"/>
      <c r="E151" s="8"/>
    </row>
    <row r="152" ht="15.75" customHeight="1">
      <c r="A152" s="39">
        <v>4.0</v>
      </c>
      <c r="B152" s="40" t="s">
        <v>144</v>
      </c>
      <c r="C152" s="11"/>
      <c r="D152" s="8"/>
      <c r="E152" s="8"/>
    </row>
    <row r="153" ht="15.75" customHeight="1">
      <c r="A153" s="39">
        <v>5.0</v>
      </c>
      <c r="B153" s="40" t="s">
        <v>145</v>
      </c>
      <c r="C153" s="11"/>
      <c r="D153" s="8"/>
      <c r="E153" s="8"/>
    </row>
    <row r="154" ht="15.75" customHeight="1">
      <c r="A154" s="39">
        <v>6.0</v>
      </c>
      <c r="B154" s="40" t="s">
        <v>146</v>
      </c>
      <c r="C154" s="11"/>
      <c r="D154" s="8"/>
      <c r="E154" s="8"/>
    </row>
    <row r="155" ht="15.75" customHeight="1">
      <c r="A155" s="13" t="s">
        <v>15</v>
      </c>
      <c r="B155" s="14"/>
      <c r="C155" s="15">
        <f>SUM(C149:C154)</f>
        <v>0.75</v>
      </c>
      <c r="D155" s="42">
        <f>COUNT(C149:C154)</f>
        <v>1</v>
      </c>
      <c r="E155" s="8"/>
    </row>
    <row r="156" ht="15.75" customHeight="1">
      <c r="A156" s="30" t="s">
        <v>160</v>
      </c>
      <c r="B156" s="31"/>
      <c r="C156" s="19">
        <f>C155/D155*100</f>
        <v>75</v>
      </c>
      <c r="D156" s="20"/>
      <c r="E156" s="8"/>
    </row>
    <row r="157" ht="15.75" customHeight="1">
      <c r="A157" s="33"/>
      <c r="B157" s="34" t="s">
        <v>17</v>
      </c>
      <c r="C157" s="22">
        <f>C155/D197*100</f>
        <v>8.333333333</v>
      </c>
      <c r="D157" s="20"/>
      <c r="E157" s="8"/>
    </row>
    <row r="158" ht="15.75" customHeight="1">
      <c r="A158" s="1" t="s">
        <v>161</v>
      </c>
      <c r="B158" s="2"/>
      <c r="C158" s="2"/>
      <c r="D158" s="3"/>
      <c r="E158" s="8"/>
    </row>
    <row r="159" ht="15.75" customHeight="1">
      <c r="A159" s="50">
        <v>1.0</v>
      </c>
      <c r="B159" s="51" t="s">
        <v>162</v>
      </c>
      <c r="C159" s="11">
        <v>0.75</v>
      </c>
      <c r="D159" s="8"/>
      <c r="E159" s="8"/>
    </row>
    <row r="160" ht="15.75" customHeight="1">
      <c r="A160" s="52">
        <v>2.0</v>
      </c>
      <c r="B160" s="53" t="s">
        <v>163</v>
      </c>
      <c r="C160" s="54"/>
      <c r="D160" s="8"/>
      <c r="E160" s="8"/>
    </row>
    <row r="161" ht="15.75" customHeight="1">
      <c r="A161" s="52">
        <v>3.0</v>
      </c>
      <c r="B161" s="53" t="s">
        <v>313</v>
      </c>
      <c r="C161" s="54"/>
      <c r="D161" s="8"/>
      <c r="E161" s="8"/>
    </row>
    <row r="162" ht="15.75" customHeight="1">
      <c r="A162" s="52">
        <v>4.0</v>
      </c>
      <c r="B162" s="55" t="s">
        <v>314</v>
      </c>
      <c r="C162" s="54"/>
      <c r="D162" s="8"/>
      <c r="E162" s="8"/>
    </row>
    <row r="163" ht="15.75" customHeight="1">
      <c r="A163" s="52">
        <v>5.0</v>
      </c>
      <c r="B163" s="55" t="s">
        <v>316</v>
      </c>
      <c r="C163" s="54"/>
      <c r="D163" s="8"/>
      <c r="E163" s="8"/>
    </row>
    <row r="164" ht="15.75" customHeight="1">
      <c r="A164" s="52">
        <v>6.0</v>
      </c>
      <c r="B164" s="53" t="s">
        <v>317</v>
      </c>
      <c r="C164" s="54"/>
      <c r="D164" s="8"/>
      <c r="E164" s="8"/>
    </row>
    <row r="165" ht="15.75" customHeight="1">
      <c r="A165" s="52">
        <v>8.0</v>
      </c>
      <c r="B165" s="53" t="s">
        <v>319</v>
      </c>
      <c r="C165" s="54"/>
      <c r="D165" s="8"/>
      <c r="E165" s="8"/>
    </row>
    <row r="166" ht="15.75" customHeight="1">
      <c r="A166" s="52">
        <v>9.0</v>
      </c>
      <c r="B166" s="53" t="s">
        <v>320</v>
      </c>
      <c r="C166" s="54"/>
      <c r="D166" s="8"/>
      <c r="E166" s="8"/>
    </row>
    <row r="167" ht="15.75" customHeight="1">
      <c r="A167" s="52">
        <v>10.0</v>
      </c>
      <c r="B167" s="53" t="s">
        <v>321</v>
      </c>
      <c r="C167" s="54"/>
      <c r="D167" s="8"/>
      <c r="E167" s="8"/>
    </row>
    <row r="168" ht="15.75" customHeight="1">
      <c r="A168" s="52">
        <v>11.0</v>
      </c>
      <c r="B168" s="53" t="s">
        <v>322</v>
      </c>
      <c r="C168" s="54"/>
      <c r="D168" s="8"/>
      <c r="E168" s="8"/>
    </row>
    <row r="169" ht="15.75" customHeight="1">
      <c r="A169" s="13" t="s">
        <v>15</v>
      </c>
      <c r="B169" s="14"/>
      <c r="C169" s="15">
        <f>SUM(C159:C168)</f>
        <v>0.75</v>
      </c>
      <c r="D169" s="42">
        <f>COUNT(C159:C168)</f>
        <v>1</v>
      </c>
      <c r="E169" s="8"/>
    </row>
    <row r="170" ht="15.75" customHeight="1">
      <c r="A170" s="30" t="s">
        <v>186</v>
      </c>
      <c r="B170" s="31"/>
      <c r="C170" s="19">
        <f>C169/D169*100</f>
        <v>75</v>
      </c>
      <c r="D170" s="20"/>
      <c r="E170" s="8"/>
    </row>
    <row r="171" ht="15.75" customHeight="1">
      <c r="A171" s="33"/>
      <c r="B171" s="34" t="s">
        <v>17</v>
      </c>
      <c r="C171" s="22">
        <f>C169/D197*100</f>
        <v>8.333333333</v>
      </c>
      <c r="D171" s="20"/>
      <c r="E171" s="8"/>
    </row>
    <row r="172" ht="15.75" customHeight="1">
      <c r="A172" s="1" t="s">
        <v>192</v>
      </c>
      <c r="B172" s="2"/>
      <c r="C172" s="2"/>
      <c r="D172" s="3"/>
      <c r="E172" s="8"/>
    </row>
    <row r="173" ht="15.75" customHeight="1">
      <c r="A173" s="35" t="s">
        <v>193</v>
      </c>
      <c r="B173" s="14"/>
      <c r="C173" s="56"/>
      <c r="D173" s="8"/>
      <c r="E173" s="8"/>
    </row>
    <row r="174" ht="15.75" customHeight="1">
      <c r="A174" s="52">
        <v>1.0</v>
      </c>
      <c r="B174" s="40" t="s">
        <v>196</v>
      </c>
      <c r="C174" s="11">
        <v>0.75</v>
      </c>
      <c r="D174" s="8"/>
      <c r="E174" s="8"/>
    </row>
    <row r="175" ht="15.75" customHeight="1">
      <c r="A175" s="52">
        <v>2.0</v>
      </c>
      <c r="B175" s="40" t="s">
        <v>198</v>
      </c>
      <c r="C175" s="11"/>
      <c r="D175" s="8"/>
      <c r="E175" s="8"/>
    </row>
    <row r="176" ht="15.75" customHeight="1">
      <c r="A176" s="52">
        <v>3.0</v>
      </c>
      <c r="B176" s="40" t="s">
        <v>199</v>
      </c>
      <c r="C176" s="11"/>
      <c r="D176" s="8"/>
      <c r="E176" s="8"/>
    </row>
    <row r="177" ht="15.75" customHeight="1">
      <c r="A177" s="52">
        <v>4.0</v>
      </c>
      <c r="B177" s="40" t="s">
        <v>200</v>
      </c>
      <c r="C177" s="11"/>
      <c r="D177" s="8"/>
      <c r="E177" s="8"/>
    </row>
    <row r="178" ht="15.75" customHeight="1">
      <c r="A178" s="52">
        <v>5.0</v>
      </c>
      <c r="B178" s="40" t="s">
        <v>201</v>
      </c>
      <c r="C178" s="11"/>
      <c r="D178" s="8"/>
      <c r="E178" s="8"/>
    </row>
    <row r="179" ht="15.75" customHeight="1">
      <c r="A179" s="57" t="s">
        <v>203</v>
      </c>
      <c r="B179" s="14"/>
      <c r="C179" s="15">
        <f>SUM(C174:C178)</f>
        <v>0.75</v>
      </c>
      <c r="D179" s="42">
        <f>COUNT(C174:C178)</f>
        <v>1</v>
      </c>
      <c r="E179" s="8"/>
    </row>
    <row r="180" ht="15.75" customHeight="1">
      <c r="A180" s="30" t="s">
        <v>207</v>
      </c>
      <c r="B180" s="31"/>
      <c r="C180" s="19">
        <f>C179/D179*100</f>
        <v>75</v>
      </c>
      <c r="D180" s="20"/>
      <c r="E180" s="8"/>
    </row>
    <row r="181" ht="15.75" customHeight="1">
      <c r="A181" s="21"/>
      <c r="B181" s="34" t="s">
        <v>17</v>
      </c>
      <c r="C181" s="22">
        <f>C179/D197*100</f>
        <v>8.333333333</v>
      </c>
      <c r="D181" s="20"/>
      <c r="E181" s="8"/>
    </row>
    <row r="182" ht="15.75" customHeight="1">
      <c r="A182" s="1" t="s">
        <v>208</v>
      </c>
      <c r="B182" s="2"/>
      <c r="C182" s="2"/>
      <c r="D182" s="3"/>
      <c r="E182" s="8"/>
    </row>
    <row r="183" ht="15.75" customHeight="1">
      <c r="A183" s="26"/>
      <c r="B183" s="37" t="s">
        <v>209</v>
      </c>
      <c r="C183" s="11">
        <v>0.75</v>
      </c>
      <c r="D183" s="8"/>
      <c r="E183" s="8"/>
    </row>
    <row r="184" ht="15.75" customHeight="1">
      <c r="A184" s="26"/>
      <c r="B184" s="37" t="s">
        <v>210</v>
      </c>
      <c r="C184" s="58"/>
      <c r="D184" s="8"/>
      <c r="E184" s="8"/>
    </row>
    <row r="185" ht="15.75" customHeight="1">
      <c r="A185" s="26"/>
      <c r="B185" s="37" t="s">
        <v>211</v>
      </c>
      <c r="C185" s="11"/>
      <c r="D185" s="8"/>
      <c r="E185" s="8"/>
    </row>
    <row r="186" ht="15.75" customHeight="1">
      <c r="A186" s="26"/>
      <c r="B186" s="37" t="s">
        <v>212</v>
      </c>
      <c r="C186" s="11"/>
      <c r="D186" s="8"/>
      <c r="E186" s="8"/>
    </row>
    <row r="187" ht="15.75" customHeight="1">
      <c r="A187" s="26"/>
      <c r="B187" s="37" t="s">
        <v>213</v>
      </c>
      <c r="C187" s="11"/>
      <c r="D187" s="8"/>
      <c r="E187" s="8"/>
    </row>
    <row r="188" ht="15.75" customHeight="1">
      <c r="A188" s="26"/>
      <c r="B188" s="37" t="s">
        <v>214</v>
      </c>
      <c r="C188" s="11"/>
      <c r="D188" s="8"/>
      <c r="E188" s="8"/>
    </row>
    <row r="189" ht="15.75" customHeight="1">
      <c r="A189" s="26"/>
      <c r="B189" s="37" t="s">
        <v>215</v>
      </c>
      <c r="C189" s="11"/>
      <c r="D189" s="8"/>
      <c r="E189" s="8"/>
    </row>
    <row r="190" ht="15.75" customHeight="1">
      <c r="A190" s="26"/>
      <c r="B190" s="37" t="s">
        <v>216</v>
      </c>
      <c r="C190" s="11"/>
      <c r="D190" s="8"/>
      <c r="E190" s="8"/>
    </row>
    <row r="191" ht="15.75" customHeight="1">
      <c r="A191" s="26"/>
      <c r="B191" s="37" t="s">
        <v>217</v>
      </c>
      <c r="C191" s="11"/>
      <c r="D191" s="8"/>
      <c r="E191" s="8"/>
    </row>
    <row r="192" ht="15.75" customHeight="1">
      <c r="A192" s="26"/>
      <c r="B192" s="37" t="s">
        <v>218</v>
      </c>
      <c r="C192" s="11"/>
      <c r="D192" s="8"/>
      <c r="E192" s="8"/>
    </row>
    <row r="193" ht="15.75" customHeight="1">
      <c r="A193" s="13" t="s">
        <v>15</v>
      </c>
      <c r="B193" s="14"/>
      <c r="C193" s="15">
        <f>SUM(C183:C192)</f>
        <v>0.75</v>
      </c>
      <c r="D193" s="42">
        <f>COUNT(C183:C192)</f>
        <v>1</v>
      </c>
      <c r="E193" s="8"/>
    </row>
    <row r="194" ht="15.75" customHeight="1">
      <c r="A194" s="30" t="s">
        <v>186</v>
      </c>
      <c r="B194" s="31"/>
      <c r="C194" s="19">
        <f>C193/D193*100</f>
        <v>75</v>
      </c>
      <c r="D194" s="59"/>
      <c r="E194" s="8"/>
    </row>
    <row r="195" ht="15.75" customHeight="1">
      <c r="A195" s="33"/>
      <c r="B195" s="34" t="s">
        <v>17</v>
      </c>
      <c r="C195" s="22">
        <f>C193/D197*100</f>
        <v>8.333333333</v>
      </c>
      <c r="D195" s="59"/>
      <c r="E195" s="8"/>
    </row>
    <row r="196" ht="15.75" customHeight="1">
      <c r="A196" s="26"/>
      <c r="B196" s="37"/>
      <c r="C196" s="11"/>
      <c r="D196" s="8"/>
      <c r="E196" s="8"/>
    </row>
    <row r="197" ht="15.75" customHeight="1">
      <c r="A197" s="60" t="s">
        <v>219</v>
      </c>
      <c r="B197" s="6"/>
      <c r="C197" s="61">
        <f>C193+C169+C155+C144+C99+C54+C16+C85+C179</f>
        <v>6.75</v>
      </c>
      <c r="D197" s="62">
        <f>SUM(D193,D179,D169,D155,D144,D99,D85,D54,D16)</f>
        <v>9</v>
      </c>
      <c r="E197" s="8"/>
    </row>
    <row r="198" ht="15.75" customHeight="1">
      <c r="A198" s="26"/>
      <c r="B198" s="37"/>
      <c r="C198" s="63">
        <f>C197/D197</f>
        <v>0.75</v>
      </c>
      <c r="D198" s="14"/>
      <c r="E198" s="8"/>
    </row>
    <row r="199" ht="15.75" customHeight="1">
      <c r="C199" s="64"/>
      <c r="D199" s="65"/>
    </row>
    <row r="200" ht="15.75" customHeight="1">
      <c r="C200" s="64"/>
      <c r="D200" s="65"/>
    </row>
    <row r="201" ht="15.75" customHeight="1">
      <c r="C201" s="64"/>
      <c r="D201" s="65"/>
    </row>
    <row r="202" ht="15.75" customHeight="1">
      <c r="C202" s="64"/>
      <c r="D202" s="65"/>
    </row>
    <row r="203" ht="15.75" customHeight="1">
      <c r="C203" s="64"/>
      <c r="D203" s="65"/>
    </row>
    <row r="204" ht="15.75" customHeight="1">
      <c r="C204" s="64"/>
      <c r="D204" s="65"/>
    </row>
    <row r="205" ht="15.75" customHeight="1">
      <c r="C205" s="64"/>
      <c r="D205" s="65"/>
    </row>
    <row r="206" ht="15.75" customHeight="1">
      <c r="C206" s="64"/>
      <c r="D206" s="65"/>
    </row>
    <row r="207" ht="15.75" customHeight="1">
      <c r="C207" s="64"/>
      <c r="D207" s="65"/>
    </row>
    <row r="208" ht="15.75" customHeight="1">
      <c r="C208" s="64"/>
      <c r="D208" s="65"/>
    </row>
    <row r="209" ht="15.75" customHeight="1">
      <c r="C209" s="64"/>
      <c r="D209" s="65"/>
    </row>
    <row r="210" ht="15.75" customHeight="1">
      <c r="C210" s="64"/>
      <c r="D210" s="65"/>
    </row>
    <row r="211" ht="15.75" customHeight="1">
      <c r="C211" s="64"/>
      <c r="D211" s="65"/>
    </row>
    <row r="212" ht="15.75" customHeight="1">
      <c r="C212" s="64"/>
      <c r="D212" s="65"/>
    </row>
    <row r="213" ht="15.75" customHeight="1">
      <c r="C213" s="64"/>
      <c r="D213" s="65"/>
    </row>
    <row r="214" ht="15.75" customHeight="1">
      <c r="C214" s="64"/>
      <c r="D214" s="65"/>
    </row>
    <row r="215" ht="15.75" customHeight="1">
      <c r="C215" s="64"/>
      <c r="D215" s="65"/>
    </row>
    <row r="216" ht="15.75" customHeight="1">
      <c r="C216" s="64"/>
      <c r="D216" s="65"/>
    </row>
    <row r="217" ht="15.75" customHeight="1">
      <c r="C217" s="64"/>
      <c r="D217" s="65"/>
    </row>
    <row r="218" ht="15.75" customHeight="1">
      <c r="C218" s="64"/>
      <c r="D218" s="65"/>
    </row>
    <row r="219" ht="15.75" customHeight="1">
      <c r="C219" s="64"/>
      <c r="D219" s="65"/>
    </row>
    <row r="220" ht="15.75" customHeight="1">
      <c r="C220" s="64"/>
      <c r="D220" s="65"/>
    </row>
    <row r="221" ht="15.75" customHeight="1">
      <c r="C221" s="64"/>
      <c r="D221" s="65"/>
    </row>
    <row r="222" ht="15.75" customHeight="1">
      <c r="C222" s="64"/>
      <c r="D222" s="65"/>
    </row>
    <row r="223" ht="15.75" customHeight="1">
      <c r="C223" s="64"/>
      <c r="D223" s="65"/>
    </row>
    <row r="224" ht="15.75" customHeight="1">
      <c r="C224" s="64"/>
      <c r="D224" s="65"/>
    </row>
    <row r="225" ht="15.75" customHeight="1">
      <c r="C225" s="64"/>
      <c r="D225" s="65"/>
    </row>
    <row r="226" ht="15.75" customHeight="1">
      <c r="C226" s="64"/>
      <c r="D226" s="65"/>
    </row>
    <row r="227" ht="15.75" customHeight="1">
      <c r="C227" s="64"/>
      <c r="D227" s="65"/>
    </row>
    <row r="228" ht="15.75" customHeight="1">
      <c r="C228" s="64"/>
      <c r="D228" s="65"/>
    </row>
    <row r="229" ht="15.75" customHeight="1">
      <c r="C229" s="64"/>
      <c r="D229" s="65"/>
    </row>
    <row r="230" ht="15.75" customHeight="1">
      <c r="C230" s="64"/>
      <c r="D230" s="65"/>
    </row>
    <row r="231" ht="15.75" customHeight="1">
      <c r="C231" s="64"/>
      <c r="D231" s="65"/>
    </row>
    <row r="232" ht="15.75" customHeight="1">
      <c r="C232" s="64"/>
      <c r="D232" s="65"/>
    </row>
    <row r="233" ht="15.75" customHeight="1">
      <c r="C233" s="64"/>
      <c r="D233" s="65"/>
    </row>
    <row r="234" ht="15.75" customHeight="1">
      <c r="C234" s="64"/>
      <c r="D234" s="65"/>
    </row>
    <row r="235" ht="15.75" customHeight="1">
      <c r="C235" s="64"/>
      <c r="D235" s="65"/>
    </row>
    <row r="236" ht="15.75" customHeight="1">
      <c r="C236" s="64"/>
      <c r="D236" s="65"/>
    </row>
    <row r="237" ht="15.75" customHeight="1">
      <c r="C237" s="64"/>
      <c r="D237" s="65"/>
    </row>
    <row r="238" ht="15.75" customHeight="1">
      <c r="C238" s="64"/>
      <c r="D238" s="65"/>
    </row>
    <row r="239" ht="15.75" customHeight="1">
      <c r="C239" s="64"/>
      <c r="D239" s="65"/>
    </row>
    <row r="240" ht="15.75" customHeight="1">
      <c r="C240" s="64"/>
      <c r="D240" s="65"/>
    </row>
    <row r="241" ht="15.75" customHeight="1">
      <c r="C241" s="64"/>
      <c r="D241" s="65"/>
    </row>
    <row r="242" ht="15.75" customHeight="1">
      <c r="C242" s="64"/>
      <c r="D242" s="65"/>
    </row>
    <row r="243" ht="15.75" customHeight="1">
      <c r="C243" s="64"/>
      <c r="D243" s="65"/>
    </row>
    <row r="244" ht="15.75" customHeight="1">
      <c r="C244" s="64"/>
      <c r="D244" s="65"/>
    </row>
    <row r="245" ht="15.75" customHeight="1">
      <c r="C245" s="64"/>
      <c r="D245" s="65"/>
    </row>
    <row r="246" ht="15.75" customHeight="1">
      <c r="C246" s="64"/>
      <c r="D246" s="65"/>
    </row>
    <row r="247" ht="15.75" customHeight="1">
      <c r="C247" s="64"/>
      <c r="D247" s="65"/>
    </row>
    <row r="248" ht="15.75" customHeight="1">
      <c r="C248" s="64"/>
      <c r="D248" s="65"/>
    </row>
    <row r="249" ht="15.75" customHeight="1">
      <c r="C249" s="64"/>
      <c r="D249" s="65"/>
    </row>
    <row r="250" ht="15.75" customHeight="1">
      <c r="C250" s="64"/>
      <c r="D250" s="65"/>
    </row>
    <row r="251" ht="15.75" customHeight="1">
      <c r="C251" s="64"/>
      <c r="D251" s="65"/>
    </row>
    <row r="252" ht="15.75" customHeight="1">
      <c r="C252" s="64"/>
      <c r="D252" s="65"/>
    </row>
    <row r="253" ht="15.75" customHeight="1">
      <c r="C253" s="64"/>
      <c r="D253" s="65"/>
    </row>
    <row r="254" ht="15.75" customHeight="1">
      <c r="C254" s="64"/>
      <c r="D254" s="65"/>
    </row>
    <row r="255" ht="15.75" customHeight="1">
      <c r="C255" s="64"/>
      <c r="D255" s="65"/>
    </row>
    <row r="256" ht="15.75" customHeight="1">
      <c r="C256" s="64"/>
      <c r="D256" s="65"/>
    </row>
    <row r="257" ht="15.75" customHeight="1">
      <c r="C257" s="64"/>
      <c r="D257" s="65"/>
    </row>
    <row r="258" ht="15.75" customHeight="1">
      <c r="C258" s="64"/>
      <c r="D258" s="65"/>
    </row>
    <row r="259" ht="15.75" customHeight="1">
      <c r="C259" s="64"/>
      <c r="D259" s="65"/>
    </row>
    <row r="260" ht="15.75" customHeight="1">
      <c r="C260" s="64"/>
      <c r="D260" s="65"/>
    </row>
    <row r="261" ht="15.75" customHeight="1">
      <c r="C261" s="64"/>
      <c r="D261" s="65"/>
    </row>
    <row r="262" ht="15.75" customHeight="1">
      <c r="C262" s="64"/>
      <c r="D262" s="65"/>
    </row>
    <row r="263" ht="15.75" customHeight="1">
      <c r="C263" s="64"/>
      <c r="D263" s="65"/>
    </row>
    <row r="264" ht="15.75" customHeight="1">
      <c r="C264" s="64"/>
      <c r="D264" s="65"/>
    </row>
    <row r="265" ht="15.75" customHeight="1">
      <c r="C265" s="64"/>
      <c r="D265" s="65"/>
    </row>
    <row r="266" ht="15.75" customHeight="1">
      <c r="C266" s="64"/>
      <c r="D266" s="65"/>
    </row>
    <row r="267" ht="15.75" customHeight="1">
      <c r="C267" s="64"/>
      <c r="D267" s="65"/>
    </row>
    <row r="268" ht="15.75" customHeight="1">
      <c r="C268" s="64"/>
      <c r="D268" s="65"/>
    </row>
    <row r="269" ht="15.75" customHeight="1">
      <c r="C269" s="64"/>
      <c r="D269" s="65"/>
    </row>
    <row r="270" ht="15.75" customHeight="1">
      <c r="C270" s="64"/>
      <c r="D270" s="65"/>
    </row>
    <row r="271" ht="15.75" customHeight="1">
      <c r="C271" s="64"/>
      <c r="D271" s="65"/>
    </row>
    <row r="272" ht="15.75" customHeight="1">
      <c r="C272" s="64"/>
      <c r="D272" s="65"/>
    </row>
    <row r="273" ht="15.75" customHeight="1">
      <c r="C273" s="64"/>
      <c r="D273" s="65"/>
    </row>
    <row r="274" ht="15.75" customHeight="1">
      <c r="C274" s="64"/>
      <c r="D274" s="65"/>
    </row>
    <row r="275" ht="15.75" customHeight="1">
      <c r="C275" s="64"/>
      <c r="D275" s="65"/>
    </row>
    <row r="276" ht="15.75" customHeight="1">
      <c r="C276" s="64"/>
      <c r="D276" s="65"/>
    </row>
    <row r="277" ht="15.75" customHeight="1">
      <c r="C277" s="64"/>
      <c r="D277" s="65"/>
    </row>
    <row r="278" ht="15.75" customHeight="1">
      <c r="C278" s="64"/>
      <c r="D278" s="65"/>
    </row>
    <row r="279" ht="15.75" customHeight="1">
      <c r="C279" s="64"/>
      <c r="D279" s="65"/>
    </row>
    <row r="280" ht="15.75" customHeight="1">
      <c r="C280" s="64"/>
      <c r="D280" s="65"/>
    </row>
    <row r="281" ht="15.75" customHeight="1">
      <c r="C281" s="64"/>
      <c r="D281" s="65"/>
    </row>
    <row r="282" ht="15.75" customHeight="1">
      <c r="C282" s="64"/>
      <c r="D282" s="65"/>
    </row>
    <row r="283" ht="15.75" customHeight="1">
      <c r="C283" s="64"/>
      <c r="D283" s="65"/>
    </row>
    <row r="284" ht="15.75" customHeight="1">
      <c r="C284" s="64"/>
      <c r="D284" s="65"/>
    </row>
    <row r="285" ht="15.75" customHeight="1">
      <c r="C285" s="64"/>
      <c r="D285" s="65"/>
    </row>
    <row r="286" ht="15.75" customHeight="1">
      <c r="C286" s="64"/>
      <c r="D286" s="65"/>
    </row>
    <row r="287" ht="15.75" customHeight="1">
      <c r="C287" s="64"/>
      <c r="D287" s="65"/>
    </row>
    <row r="288" ht="15.75" customHeight="1">
      <c r="C288" s="64"/>
      <c r="D288" s="65"/>
    </row>
    <row r="289" ht="15.75" customHeight="1">
      <c r="C289" s="64"/>
      <c r="D289" s="65"/>
    </row>
    <row r="290" ht="15.75" customHeight="1">
      <c r="C290" s="64"/>
      <c r="D290" s="65"/>
    </row>
    <row r="291" ht="15.75" customHeight="1">
      <c r="C291" s="64"/>
      <c r="D291" s="65"/>
    </row>
    <row r="292" ht="15.75" customHeight="1">
      <c r="C292" s="64"/>
      <c r="D292" s="65"/>
    </row>
    <row r="293" ht="15.75" customHeight="1">
      <c r="C293" s="64"/>
      <c r="D293" s="65"/>
    </row>
    <row r="294" ht="15.75" customHeight="1">
      <c r="C294" s="64"/>
      <c r="D294" s="65"/>
    </row>
    <row r="295" ht="15.75" customHeight="1">
      <c r="C295" s="64"/>
      <c r="D295" s="65"/>
    </row>
    <row r="296" ht="15.75" customHeight="1">
      <c r="C296" s="64"/>
      <c r="D296" s="65"/>
    </row>
    <row r="297" ht="15.75" customHeight="1">
      <c r="C297" s="64"/>
      <c r="D297" s="65"/>
    </row>
    <row r="298" ht="15.75" customHeight="1">
      <c r="C298" s="64"/>
      <c r="D298" s="65"/>
    </row>
    <row r="299" ht="15.75" customHeight="1">
      <c r="C299" s="64"/>
      <c r="D299" s="65"/>
    </row>
    <row r="300" ht="15.75" customHeight="1">
      <c r="C300" s="64"/>
      <c r="D300" s="65"/>
    </row>
    <row r="301" ht="15.75" customHeight="1">
      <c r="C301" s="64"/>
      <c r="D301" s="65"/>
    </row>
    <row r="302" ht="15.75" customHeight="1">
      <c r="C302" s="64"/>
      <c r="D302" s="65"/>
    </row>
    <row r="303" ht="15.75" customHeight="1">
      <c r="C303" s="64"/>
      <c r="D303" s="65"/>
    </row>
    <row r="304" ht="15.75" customHeight="1">
      <c r="C304" s="64"/>
      <c r="D304" s="65"/>
    </row>
    <row r="305" ht="15.75" customHeight="1">
      <c r="C305" s="64"/>
      <c r="D305" s="65"/>
    </row>
    <row r="306" ht="15.75" customHeight="1">
      <c r="C306" s="64"/>
      <c r="D306" s="65"/>
    </row>
    <row r="307" ht="15.75" customHeight="1">
      <c r="C307" s="64"/>
      <c r="D307" s="65"/>
    </row>
    <row r="308" ht="15.75" customHeight="1">
      <c r="C308" s="64"/>
      <c r="D308" s="65"/>
    </row>
    <row r="309" ht="15.75" customHeight="1">
      <c r="C309" s="64"/>
      <c r="D309" s="65"/>
    </row>
    <row r="310" ht="15.75" customHeight="1">
      <c r="C310" s="64"/>
      <c r="D310" s="65"/>
    </row>
    <row r="311" ht="15.75" customHeight="1">
      <c r="C311" s="64"/>
      <c r="D311" s="65"/>
    </row>
    <row r="312" ht="15.75" customHeight="1">
      <c r="C312" s="64"/>
      <c r="D312" s="65"/>
    </row>
    <row r="313" ht="15.75" customHeight="1">
      <c r="C313" s="64"/>
      <c r="D313" s="65"/>
    </row>
    <row r="314" ht="15.75" customHeight="1">
      <c r="C314" s="64"/>
      <c r="D314" s="65"/>
    </row>
    <row r="315" ht="15.75" customHeight="1">
      <c r="C315" s="64"/>
      <c r="D315" s="65"/>
    </row>
    <row r="316" ht="15.75" customHeight="1">
      <c r="C316" s="64"/>
      <c r="D316" s="65"/>
    </row>
    <row r="317" ht="15.75" customHeight="1">
      <c r="C317" s="64"/>
      <c r="D317" s="65"/>
    </row>
    <row r="318" ht="15.75" customHeight="1">
      <c r="C318" s="64"/>
      <c r="D318" s="65"/>
    </row>
    <row r="319" ht="15.75" customHeight="1">
      <c r="C319" s="64"/>
      <c r="D319" s="65"/>
    </row>
    <row r="320" ht="15.75" customHeight="1">
      <c r="C320" s="64"/>
      <c r="D320" s="65"/>
    </row>
    <row r="321" ht="15.75" customHeight="1">
      <c r="C321" s="64"/>
      <c r="D321" s="65"/>
    </row>
    <row r="322" ht="15.75" customHeight="1">
      <c r="C322" s="64"/>
      <c r="D322" s="65"/>
    </row>
    <row r="323" ht="15.75" customHeight="1">
      <c r="C323" s="64"/>
      <c r="D323" s="65"/>
    </row>
    <row r="324" ht="15.75" customHeight="1">
      <c r="C324" s="64"/>
      <c r="D324" s="65"/>
    </row>
    <row r="325" ht="15.75" customHeight="1">
      <c r="C325" s="64"/>
      <c r="D325" s="65"/>
    </row>
    <row r="326" ht="15.75" customHeight="1">
      <c r="C326" s="64"/>
      <c r="D326" s="65"/>
    </row>
    <row r="327" ht="15.75" customHeight="1">
      <c r="C327" s="64"/>
      <c r="D327" s="65"/>
    </row>
    <row r="328" ht="15.75" customHeight="1">
      <c r="C328" s="64"/>
      <c r="D328" s="65"/>
    </row>
    <row r="329" ht="15.75" customHeight="1">
      <c r="C329" s="64"/>
      <c r="D329" s="65"/>
    </row>
    <row r="330" ht="15.75" customHeight="1">
      <c r="C330" s="64"/>
      <c r="D330" s="65"/>
    </row>
    <row r="331" ht="15.75" customHeight="1">
      <c r="C331" s="64"/>
      <c r="D331" s="65"/>
    </row>
    <row r="332" ht="15.75" customHeight="1">
      <c r="C332" s="64"/>
      <c r="D332" s="65"/>
    </row>
    <row r="333" ht="15.75" customHeight="1">
      <c r="C333" s="64"/>
      <c r="D333" s="65"/>
    </row>
    <row r="334" ht="15.75" customHeight="1">
      <c r="C334" s="64"/>
      <c r="D334" s="65"/>
    </row>
    <row r="335" ht="15.75" customHeight="1">
      <c r="C335" s="64"/>
      <c r="D335" s="65"/>
    </row>
    <row r="336" ht="15.75" customHeight="1">
      <c r="C336" s="64"/>
      <c r="D336" s="65"/>
    </row>
    <row r="337" ht="15.75" customHeight="1">
      <c r="C337" s="64"/>
      <c r="D337" s="65"/>
    </row>
    <row r="338" ht="15.75" customHeight="1">
      <c r="C338" s="64"/>
      <c r="D338" s="65"/>
    </row>
    <row r="339" ht="15.75" customHeight="1">
      <c r="C339" s="64"/>
      <c r="D339" s="65"/>
    </row>
    <row r="340" ht="15.75" customHeight="1">
      <c r="C340" s="64"/>
      <c r="D340" s="65"/>
    </row>
    <row r="341" ht="15.75" customHeight="1">
      <c r="C341" s="64"/>
      <c r="D341" s="65"/>
    </row>
    <row r="342" ht="15.75" customHeight="1">
      <c r="C342" s="64"/>
      <c r="D342" s="65"/>
    </row>
    <row r="343" ht="15.75" customHeight="1">
      <c r="C343" s="64"/>
      <c r="D343" s="65"/>
    </row>
    <row r="344" ht="15.75" customHeight="1">
      <c r="C344" s="64"/>
      <c r="D344" s="65"/>
    </row>
    <row r="345" ht="15.75" customHeight="1">
      <c r="C345" s="64"/>
      <c r="D345" s="65"/>
    </row>
    <row r="346" ht="15.75" customHeight="1">
      <c r="C346" s="64"/>
      <c r="D346" s="65"/>
    </row>
    <row r="347" ht="15.75" customHeight="1">
      <c r="C347" s="64"/>
      <c r="D347" s="65"/>
    </row>
    <row r="348" ht="15.75" customHeight="1">
      <c r="C348" s="64"/>
      <c r="D348" s="65"/>
    </row>
    <row r="349" ht="15.75" customHeight="1">
      <c r="C349" s="64"/>
      <c r="D349" s="65"/>
    </row>
    <row r="350" ht="15.75" customHeight="1">
      <c r="C350" s="64"/>
      <c r="D350" s="65"/>
    </row>
    <row r="351" ht="15.75" customHeight="1">
      <c r="C351" s="64"/>
      <c r="D351" s="65"/>
    </row>
    <row r="352" ht="15.75" customHeight="1">
      <c r="C352" s="64"/>
      <c r="D352" s="65"/>
    </row>
    <row r="353" ht="15.75" customHeight="1">
      <c r="C353" s="64"/>
      <c r="D353" s="65"/>
    </row>
    <row r="354" ht="15.75" customHeight="1">
      <c r="C354" s="64"/>
      <c r="D354" s="65"/>
    </row>
    <row r="355" ht="15.75" customHeight="1">
      <c r="C355" s="64"/>
      <c r="D355" s="65"/>
    </row>
    <row r="356" ht="15.75" customHeight="1">
      <c r="C356" s="64"/>
      <c r="D356" s="65"/>
    </row>
    <row r="357" ht="15.75" customHeight="1">
      <c r="C357" s="64"/>
      <c r="D357" s="65"/>
    </row>
    <row r="358" ht="15.75" customHeight="1">
      <c r="C358" s="64"/>
      <c r="D358" s="65"/>
    </row>
    <row r="359" ht="15.75" customHeight="1">
      <c r="C359" s="64"/>
      <c r="D359" s="65"/>
    </row>
    <row r="360" ht="15.75" customHeight="1">
      <c r="C360" s="64"/>
      <c r="D360" s="65"/>
    </row>
    <row r="361" ht="15.75" customHeight="1">
      <c r="C361" s="64"/>
      <c r="D361" s="65"/>
    </row>
    <row r="362" ht="15.75" customHeight="1">
      <c r="C362" s="64"/>
      <c r="D362" s="65"/>
    </row>
    <row r="363" ht="15.75" customHeight="1">
      <c r="C363" s="64"/>
      <c r="D363" s="65"/>
    </row>
    <row r="364" ht="15.75" customHeight="1">
      <c r="C364" s="64"/>
      <c r="D364" s="65"/>
    </row>
    <row r="365" ht="15.75" customHeight="1">
      <c r="C365" s="64"/>
      <c r="D365" s="65"/>
    </row>
    <row r="366" ht="15.75" customHeight="1">
      <c r="C366" s="64"/>
      <c r="D366" s="65"/>
    </row>
    <row r="367" ht="15.75" customHeight="1">
      <c r="C367" s="64"/>
      <c r="D367" s="65"/>
    </row>
    <row r="368" ht="15.75" customHeight="1">
      <c r="C368" s="64"/>
      <c r="D368" s="65"/>
    </row>
    <row r="369" ht="15.75" customHeight="1">
      <c r="C369" s="64"/>
      <c r="D369" s="65"/>
    </row>
    <row r="370" ht="15.75" customHeight="1">
      <c r="C370" s="64"/>
      <c r="D370" s="65"/>
    </row>
    <row r="371" ht="15.75" customHeight="1">
      <c r="C371" s="64"/>
      <c r="D371" s="65"/>
    </row>
    <row r="372" ht="15.75" customHeight="1">
      <c r="C372" s="64"/>
      <c r="D372" s="65"/>
    </row>
    <row r="373" ht="15.75" customHeight="1">
      <c r="C373" s="64"/>
      <c r="D373" s="65"/>
    </row>
    <row r="374" ht="15.75" customHeight="1">
      <c r="C374" s="64"/>
      <c r="D374" s="65"/>
    </row>
    <row r="375" ht="15.75" customHeight="1">
      <c r="C375" s="64"/>
      <c r="D375" s="65"/>
    </row>
    <row r="376" ht="15.75" customHeight="1">
      <c r="C376" s="64"/>
      <c r="D376" s="65"/>
    </row>
    <row r="377" ht="15.75" customHeight="1">
      <c r="C377" s="64"/>
      <c r="D377" s="65"/>
    </row>
    <row r="378" ht="15.75" customHeight="1">
      <c r="C378" s="64"/>
      <c r="D378" s="65"/>
    </row>
    <row r="379" ht="15.75" customHeight="1">
      <c r="C379" s="64"/>
      <c r="D379" s="65"/>
    </row>
    <row r="380" ht="15.75" customHeight="1">
      <c r="C380" s="64"/>
      <c r="D380" s="65"/>
    </row>
    <row r="381" ht="15.75" customHeight="1">
      <c r="C381" s="64"/>
      <c r="D381" s="65"/>
    </row>
    <row r="382" ht="15.75" customHeight="1">
      <c r="C382" s="64"/>
      <c r="D382" s="65"/>
    </row>
    <row r="383" ht="15.75" customHeight="1">
      <c r="C383" s="64"/>
      <c r="D383" s="65"/>
    </row>
    <row r="384" ht="15.75" customHeight="1">
      <c r="C384" s="64"/>
      <c r="D384" s="65"/>
    </row>
    <row r="385" ht="15.75" customHeight="1">
      <c r="C385" s="64"/>
      <c r="D385" s="65"/>
    </row>
    <row r="386" ht="15.75" customHeight="1">
      <c r="C386" s="64"/>
      <c r="D386" s="65"/>
    </row>
    <row r="387" ht="15.75" customHeight="1">
      <c r="C387" s="64"/>
      <c r="D387" s="65"/>
    </row>
    <row r="388" ht="15.75" customHeight="1">
      <c r="C388" s="64"/>
      <c r="D388" s="65"/>
    </row>
    <row r="389" ht="15.75" customHeight="1">
      <c r="C389" s="64"/>
      <c r="D389" s="65"/>
    </row>
    <row r="390" ht="15.75" customHeight="1">
      <c r="C390" s="64"/>
      <c r="D390" s="65"/>
    </row>
    <row r="391" ht="15.75" customHeight="1">
      <c r="C391" s="64"/>
      <c r="D391" s="65"/>
    </row>
    <row r="392" ht="15.75" customHeight="1">
      <c r="C392" s="64"/>
      <c r="D392" s="65"/>
    </row>
    <row r="393" ht="15.75" customHeight="1">
      <c r="C393" s="64"/>
      <c r="D393" s="65"/>
    </row>
    <row r="394" ht="15.75" customHeight="1">
      <c r="C394" s="64"/>
      <c r="D394" s="65"/>
    </row>
    <row r="395" ht="15.75" customHeight="1">
      <c r="C395" s="64"/>
      <c r="D395" s="65"/>
    </row>
    <row r="396" ht="15.75" customHeight="1">
      <c r="C396" s="64"/>
      <c r="D396" s="65"/>
    </row>
    <row r="397" ht="15.75" customHeight="1">
      <c r="C397" s="64"/>
      <c r="D397" s="65"/>
    </row>
    <row r="398" ht="15.75" customHeight="1">
      <c r="C398" s="64"/>
      <c r="D398" s="65"/>
    </row>
    <row r="399" ht="15.75" customHeight="1">
      <c r="C399" s="64"/>
      <c r="D399" s="65"/>
    </row>
    <row r="400" ht="15.75" customHeight="1">
      <c r="C400" s="64"/>
      <c r="D400" s="65"/>
    </row>
    <row r="401" ht="15.75" customHeight="1">
      <c r="C401" s="64"/>
      <c r="D401" s="65"/>
    </row>
    <row r="402" ht="15.75" customHeight="1">
      <c r="C402" s="64"/>
      <c r="D402" s="65"/>
    </row>
    <row r="403" ht="15.75" customHeight="1">
      <c r="C403" s="64"/>
      <c r="D403" s="65"/>
    </row>
    <row r="404" ht="15.75" customHeight="1">
      <c r="C404" s="64"/>
      <c r="D404" s="65"/>
    </row>
    <row r="405" ht="15.75" customHeight="1">
      <c r="C405" s="64"/>
      <c r="D405" s="65"/>
    </row>
    <row r="406" ht="15.75" customHeight="1">
      <c r="C406" s="64"/>
      <c r="D406" s="65"/>
    </row>
    <row r="407" ht="15.75" customHeight="1">
      <c r="C407" s="64"/>
      <c r="D407" s="65"/>
    </row>
    <row r="408" ht="15.75" customHeight="1">
      <c r="C408" s="64"/>
      <c r="D408" s="65"/>
    </row>
    <row r="409" ht="15.75" customHeight="1">
      <c r="C409" s="64"/>
      <c r="D409" s="65"/>
    </row>
    <row r="410" ht="15.75" customHeight="1">
      <c r="C410" s="64"/>
      <c r="D410" s="65"/>
    </row>
    <row r="411" ht="15.75" customHeight="1">
      <c r="C411" s="64"/>
      <c r="D411" s="65"/>
    </row>
    <row r="412" ht="15.75" customHeight="1">
      <c r="C412" s="64"/>
      <c r="D412" s="65"/>
    </row>
    <row r="413" ht="15.75" customHeight="1">
      <c r="C413" s="64"/>
      <c r="D413" s="65"/>
    </row>
    <row r="414" ht="15.75" customHeight="1">
      <c r="C414" s="64"/>
      <c r="D414" s="65"/>
    </row>
    <row r="415" ht="15.75" customHeight="1">
      <c r="C415" s="64"/>
      <c r="D415" s="65"/>
    </row>
    <row r="416" ht="15.75" customHeight="1">
      <c r="C416" s="64"/>
      <c r="D416" s="65"/>
    </row>
    <row r="417" ht="15.75" customHeight="1">
      <c r="C417" s="64"/>
      <c r="D417" s="65"/>
    </row>
    <row r="418" ht="15.75" customHeight="1">
      <c r="C418" s="64"/>
      <c r="D418" s="65"/>
    </row>
    <row r="419" ht="15.75" customHeight="1">
      <c r="C419" s="64"/>
      <c r="D419" s="65"/>
    </row>
    <row r="420" ht="15.75" customHeight="1">
      <c r="C420" s="64"/>
      <c r="D420" s="65"/>
    </row>
    <row r="421" ht="15.75" customHeight="1">
      <c r="C421" s="64"/>
      <c r="D421" s="65"/>
    </row>
    <row r="422" ht="15.75" customHeight="1">
      <c r="C422" s="64"/>
      <c r="D422" s="65"/>
    </row>
    <row r="423" ht="15.75" customHeight="1">
      <c r="C423" s="64"/>
      <c r="D423" s="65"/>
    </row>
    <row r="424" ht="15.75" customHeight="1">
      <c r="C424" s="64"/>
      <c r="D424" s="65"/>
    </row>
    <row r="425" ht="15.75" customHeight="1">
      <c r="C425" s="64"/>
      <c r="D425" s="65"/>
    </row>
    <row r="426" ht="15.75" customHeight="1">
      <c r="C426" s="64"/>
      <c r="D426" s="65"/>
    </row>
    <row r="427" ht="15.75" customHeight="1">
      <c r="C427" s="64"/>
      <c r="D427" s="65"/>
    </row>
    <row r="428" ht="15.75" customHeight="1">
      <c r="C428" s="64"/>
      <c r="D428" s="65"/>
    </row>
    <row r="429" ht="15.75" customHeight="1">
      <c r="C429" s="64"/>
      <c r="D429" s="65"/>
    </row>
    <row r="430" ht="15.75" customHeight="1">
      <c r="C430" s="64"/>
      <c r="D430" s="65"/>
    </row>
    <row r="431" ht="15.75" customHeight="1">
      <c r="C431" s="64"/>
      <c r="D431" s="65"/>
    </row>
    <row r="432" ht="15.75" customHeight="1">
      <c r="C432" s="64"/>
      <c r="D432" s="65"/>
    </row>
    <row r="433" ht="15.75" customHeight="1">
      <c r="C433" s="64"/>
      <c r="D433" s="65"/>
    </row>
    <row r="434" ht="15.75" customHeight="1">
      <c r="C434" s="64"/>
      <c r="D434" s="65"/>
    </row>
    <row r="435" ht="15.75" customHeight="1">
      <c r="C435" s="64"/>
      <c r="D435" s="65"/>
    </row>
    <row r="436" ht="15.75" customHeight="1">
      <c r="C436" s="64"/>
      <c r="D436" s="65"/>
    </row>
    <row r="437" ht="15.75" customHeight="1">
      <c r="C437" s="64"/>
      <c r="D437" s="65"/>
    </row>
    <row r="438" ht="15.75" customHeight="1">
      <c r="C438" s="64"/>
      <c r="D438" s="65"/>
    </row>
    <row r="439" ht="15.75" customHeight="1">
      <c r="C439" s="64"/>
      <c r="D439" s="65"/>
    </row>
    <row r="440" ht="15.75" customHeight="1">
      <c r="C440" s="64"/>
      <c r="D440" s="65"/>
    </row>
    <row r="441" ht="15.75" customHeight="1">
      <c r="C441" s="64"/>
      <c r="D441" s="65"/>
    </row>
    <row r="442" ht="15.75" customHeight="1">
      <c r="C442" s="64"/>
      <c r="D442" s="65"/>
    </row>
    <row r="443" ht="15.75" customHeight="1">
      <c r="C443" s="64"/>
      <c r="D443" s="65"/>
    </row>
    <row r="444" ht="15.75" customHeight="1">
      <c r="C444" s="64"/>
      <c r="D444" s="65"/>
    </row>
    <row r="445" ht="15.75" customHeight="1">
      <c r="C445" s="64"/>
      <c r="D445" s="65"/>
    </row>
    <row r="446" ht="15.75" customHeight="1">
      <c r="C446" s="64"/>
      <c r="D446" s="65"/>
    </row>
    <row r="447" ht="15.75" customHeight="1">
      <c r="C447" s="64"/>
      <c r="D447" s="65"/>
    </row>
    <row r="448" ht="15.75" customHeight="1">
      <c r="C448" s="64"/>
      <c r="D448" s="65"/>
    </row>
    <row r="449" ht="15.75" customHeight="1">
      <c r="C449" s="64"/>
      <c r="D449" s="65"/>
    </row>
    <row r="450" ht="15.75" customHeight="1">
      <c r="C450" s="64"/>
      <c r="D450" s="65"/>
    </row>
    <row r="451" ht="15.75" customHeight="1">
      <c r="C451" s="64"/>
      <c r="D451" s="65"/>
    </row>
    <row r="452" ht="15.75" customHeight="1">
      <c r="C452" s="64"/>
      <c r="D452" s="65"/>
    </row>
    <row r="453" ht="15.75" customHeight="1">
      <c r="C453" s="64"/>
      <c r="D453" s="65"/>
    </row>
    <row r="454" ht="15.75" customHeight="1">
      <c r="C454" s="64"/>
      <c r="D454" s="65"/>
    </row>
    <row r="455" ht="15.75" customHeight="1">
      <c r="C455" s="64"/>
      <c r="D455" s="65"/>
    </row>
    <row r="456" ht="15.75" customHeight="1">
      <c r="C456" s="64"/>
      <c r="D456" s="65"/>
    </row>
    <row r="457" ht="15.75" customHeight="1">
      <c r="C457" s="64"/>
      <c r="D457" s="65"/>
    </row>
    <row r="458" ht="15.75" customHeight="1">
      <c r="C458" s="64"/>
      <c r="D458" s="65"/>
    </row>
    <row r="459" ht="15.75" customHeight="1">
      <c r="C459" s="64"/>
      <c r="D459" s="65"/>
    </row>
    <row r="460" ht="15.75" customHeight="1">
      <c r="C460" s="64"/>
      <c r="D460" s="65"/>
    </row>
    <row r="461" ht="15.75" customHeight="1">
      <c r="C461" s="64"/>
      <c r="D461" s="65"/>
    </row>
    <row r="462" ht="15.75" customHeight="1">
      <c r="C462" s="64"/>
      <c r="D462" s="65"/>
    </row>
    <row r="463" ht="15.75" customHeight="1">
      <c r="C463" s="64"/>
      <c r="D463" s="65"/>
    </row>
    <row r="464" ht="15.75" customHeight="1">
      <c r="C464" s="64"/>
      <c r="D464" s="65"/>
    </row>
    <row r="465" ht="15.75" customHeight="1">
      <c r="C465" s="64"/>
      <c r="D465" s="65"/>
    </row>
    <row r="466" ht="15.75" customHeight="1">
      <c r="C466" s="64"/>
      <c r="D466" s="65"/>
    </row>
    <row r="467" ht="15.75" customHeight="1">
      <c r="C467" s="64"/>
      <c r="D467" s="65"/>
    </row>
    <row r="468" ht="15.75" customHeight="1">
      <c r="C468" s="64"/>
      <c r="D468" s="65"/>
    </row>
    <row r="469" ht="15.75" customHeight="1">
      <c r="C469" s="64"/>
      <c r="D469" s="65"/>
    </row>
    <row r="470" ht="15.75" customHeight="1">
      <c r="C470" s="64"/>
      <c r="D470" s="65"/>
    </row>
    <row r="471" ht="15.75" customHeight="1">
      <c r="C471" s="64"/>
      <c r="D471" s="65"/>
    </row>
    <row r="472" ht="15.75" customHeight="1">
      <c r="C472" s="64"/>
      <c r="D472" s="65"/>
    </row>
    <row r="473" ht="15.75" customHeight="1">
      <c r="C473" s="64"/>
      <c r="D473" s="65"/>
    </row>
    <row r="474" ht="15.75" customHeight="1">
      <c r="C474" s="64"/>
      <c r="D474" s="65"/>
    </row>
    <row r="475" ht="15.75" customHeight="1">
      <c r="C475" s="64"/>
      <c r="D475" s="65"/>
    </row>
    <row r="476" ht="15.75" customHeight="1">
      <c r="C476" s="64"/>
      <c r="D476" s="65"/>
    </row>
    <row r="477" ht="15.75" customHeight="1">
      <c r="C477" s="64"/>
      <c r="D477" s="65"/>
    </row>
    <row r="478" ht="15.75" customHeight="1">
      <c r="C478" s="64"/>
      <c r="D478" s="65"/>
    </row>
    <row r="479" ht="15.75" customHeight="1">
      <c r="C479" s="64"/>
      <c r="D479" s="65"/>
    </row>
    <row r="480" ht="15.75" customHeight="1">
      <c r="C480" s="64"/>
      <c r="D480" s="65"/>
    </row>
    <row r="481" ht="15.75" customHeight="1">
      <c r="C481" s="64"/>
      <c r="D481" s="65"/>
    </row>
    <row r="482" ht="15.75" customHeight="1">
      <c r="C482" s="64"/>
      <c r="D482" s="65"/>
    </row>
    <row r="483" ht="15.75" customHeight="1">
      <c r="C483" s="64"/>
      <c r="D483" s="65"/>
    </row>
    <row r="484" ht="15.75" customHeight="1">
      <c r="C484" s="64"/>
      <c r="D484" s="65"/>
    </row>
    <row r="485" ht="15.75" customHeight="1">
      <c r="C485" s="64"/>
      <c r="D485" s="65"/>
    </row>
    <row r="486" ht="15.75" customHeight="1">
      <c r="C486" s="64"/>
      <c r="D486" s="65"/>
    </row>
    <row r="487" ht="15.75" customHeight="1">
      <c r="C487" s="64"/>
      <c r="D487" s="65"/>
    </row>
    <row r="488" ht="15.75" customHeight="1">
      <c r="C488" s="64"/>
      <c r="D488" s="65"/>
    </row>
    <row r="489" ht="15.75" customHeight="1">
      <c r="C489" s="64"/>
      <c r="D489" s="65"/>
    </row>
    <row r="490" ht="15.75" customHeight="1">
      <c r="C490" s="64"/>
      <c r="D490" s="65"/>
    </row>
    <row r="491" ht="15.75" customHeight="1">
      <c r="C491" s="64"/>
      <c r="D491" s="65"/>
    </row>
    <row r="492" ht="15.75" customHeight="1">
      <c r="C492" s="64"/>
      <c r="D492" s="65"/>
    </row>
    <row r="493" ht="15.75" customHeight="1">
      <c r="C493" s="64"/>
      <c r="D493" s="65"/>
    </row>
    <row r="494" ht="15.75" customHeight="1">
      <c r="C494" s="64"/>
      <c r="D494" s="65"/>
    </row>
    <row r="495" ht="15.75" customHeight="1">
      <c r="C495" s="64"/>
      <c r="D495" s="65"/>
    </row>
    <row r="496" ht="15.75" customHeight="1">
      <c r="C496" s="64"/>
      <c r="D496" s="65"/>
    </row>
    <row r="497" ht="15.75" customHeight="1">
      <c r="C497" s="64"/>
      <c r="D497" s="65"/>
    </row>
    <row r="498" ht="15.75" customHeight="1">
      <c r="C498" s="64"/>
      <c r="D498" s="65"/>
    </row>
    <row r="499" ht="15.75" customHeight="1">
      <c r="C499" s="64"/>
      <c r="D499" s="65"/>
    </row>
    <row r="500" ht="15.75" customHeight="1">
      <c r="C500" s="64"/>
      <c r="D500" s="65"/>
    </row>
    <row r="501" ht="15.75" customHeight="1">
      <c r="C501" s="64"/>
      <c r="D501" s="65"/>
    </row>
    <row r="502" ht="15.75" customHeight="1">
      <c r="C502" s="64"/>
      <c r="D502" s="65"/>
    </row>
    <row r="503" ht="15.75" customHeight="1">
      <c r="C503" s="64"/>
      <c r="D503" s="65"/>
    </row>
    <row r="504" ht="15.75" customHeight="1">
      <c r="C504" s="64"/>
      <c r="D504" s="65"/>
    </row>
    <row r="505" ht="15.75" customHeight="1">
      <c r="C505" s="64"/>
      <c r="D505" s="65"/>
    </row>
    <row r="506" ht="15.75" customHeight="1">
      <c r="C506" s="64"/>
      <c r="D506" s="65"/>
    </row>
    <row r="507" ht="15.75" customHeight="1">
      <c r="C507" s="64"/>
      <c r="D507" s="65"/>
    </row>
    <row r="508" ht="15.75" customHeight="1">
      <c r="C508" s="64"/>
      <c r="D508" s="65"/>
    </row>
    <row r="509" ht="15.75" customHeight="1">
      <c r="C509" s="64"/>
      <c r="D509" s="65"/>
    </row>
    <row r="510" ht="15.75" customHeight="1">
      <c r="C510" s="64"/>
      <c r="D510" s="65"/>
    </row>
    <row r="511" ht="15.75" customHeight="1">
      <c r="C511" s="64"/>
      <c r="D511" s="65"/>
    </row>
    <row r="512" ht="15.75" customHeight="1">
      <c r="C512" s="64"/>
      <c r="D512" s="65"/>
    </row>
    <row r="513" ht="15.75" customHeight="1">
      <c r="C513" s="64"/>
      <c r="D513" s="65"/>
    </row>
    <row r="514" ht="15.75" customHeight="1">
      <c r="C514" s="64"/>
      <c r="D514" s="65"/>
    </row>
    <row r="515" ht="15.75" customHeight="1">
      <c r="C515" s="64"/>
      <c r="D515" s="65"/>
    </row>
    <row r="516" ht="15.75" customHeight="1">
      <c r="C516" s="64"/>
      <c r="D516" s="65"/>
    </row>
    <row r="517" ht="15.75" customHeight="1">
      <c r="C517" s="64"/>
      <c r="D517" s="65"/>
    </row>
    <row r="518" ht="15.75" customHeight="1">
      <c r="C518" s="64"/>
      <c r="D518" s="65"/>
    </row>
    <row r="519" ht="15.75" customHeight="1">
      <c r="C519" s="64"/>
      <c r="D519" s="65"/>
    </row>
    <row r="520" ht="15.75" customHeight="1">
      <c r="C520" s="64"/>
      <c r="D520" s="65"/>
    </row>
    <row r="521" ht="15.75" customHeight="1">
      <c r="C521" s="64"/>
      <c r="D521" s="65"/>
    </row>
    <row r="522" ht="15.75" customHeight="1">
      <c r="C522" s="64"/>
      <c r="D522" s="65"/>
    </row>
    <row r="523" ht="15.75" customHeight="1">
      <c r="C523" s="64"/>
      <c r="D523" s="65"/>
    </row>
    <row r="524" ht="15.75" customHeight="1">
      <c r="C524" s="64"/>
      <c r="D524" s="65"/>
    </row>
    <row r="525" ht="15.75" customHeight="1">
      <c r="C525" s="64"/>
      <c r="D525" s="65"/>
    </row>
    <row r="526" ht="15.75" customHeight="1">
      <c r="C526" s="64"/>
      <c r="D526" s="65"/>
    </row>
    <row r="527" ht="15.75" customHeight="1">
      <c r="C527" s="64"/>
      <c r="D527" s="65"/>
    </row>
    <row r="528" ht="15.75" customHeight="1">
      <c r="C528" s="64"/>
      <c r="D528" s="65"/>
    </row>
    <row r="529" ht="15.75" customHeight="1">
      <c r="C529" s="64"/>
      <c r="D529" s="65"/>
    </row>
    <row r="530" ht="15.75" customHeight="1">
      <c r="C530" s="64"/>
      <c r="D530" s="65"/>
    </row>
    <row r="531" ht="15.75" customHeight="1">
      <c r="C531" s="64"/>
      <c r="D531" s="65"/>
    </row>
    <row r="532" ht="15.75" customHeight="1">
      <c r="C532" s="64"/>
      <c r="D532" s="65"/>
    </row>
    <row r="533" ht="15.75" customHeight="1">
      <c r="C533" s="64"/>
      <c r="D533" s="65"/>
    </row>
    <row r="534" ht="15.75" customHeight="1">
      <c r="C534" s="64"/>
      <c r="D534" s="65"/>
    </row>
    <row r="535" ht="15.75" customHeight="1">
      <c r="C535" s="64"/>
      <c r="D535" s="65"/>
    </row>
    <row r="536" ht="15.75" customHeight="1">
      <c r="C536" s="64"/>
      <c r="D536" s="65"/>
    </row>
    <row r="537" ht="15.75" customHeight="1">
      <c r="C537" s="64"/>
      <c r="D537" s="65"/>
    </row>
    <row r="538" ht="15.75" customHeight="1">
      <c r="C538" s="64"/>
      <c r="D538" s="65"/>
    </row>
    <row r="539" ht="15.75" customHeight="1">
      <c r="C539" s="64"/>
      <c r="D539" s="65"/>
    </row>
    <row r="540" ht="15.75" customHeight="1">
      <c r="C540" s="64"/>
      <c r="D540" s="65"/>
    </row>
    <row r="541" ht="15.75" customHeight="1">
      <c r="C541" s="64"/>
      <c r="D541" s="65"/>
    </row>
    <row r="542" ht="15.75" customHeight="1">
      <c r="C542" s="64"/>
      <c r="D542" s="65"/>
    </row>
    <row r="543" ht="15.75" customHeight="1">
      <c r="C543" s="64"/>
      <c r="D543" s="65"/>
    </row>
    <row r="544" ht="15.75" customHeight="1">
      <c r="C544" s="64"/>
      <c r="D544" s="65"/>
    </row>
    <row r="545" ht="15.75" customHeight="1">
      <c r="C545" s="64"/>
      <c r="D545" s="65"/>
    </row>
    <row r="546" ht="15.75" customHeight="1">
      <c r="C546" s="64"/>
      <c r="D546" s="65"/>
    </row>
    <row r="547" ht="15.75" customHeight="1">
      <c r="C547" s="64"/>
      <c r="D547" s="65"/>
    </row>
    <row r="548" ht="15.75" customHeight="1">
      <c r="C548" s="64"/>
      <c r="D548" s="65"/>
    </row>
    <row r="549" ht="15.75" customHeight="1">
      <c r="C549" s="64"/>
      <c r="D549" s="65"/>
    </row>
    <row r="550" ht="15.75" customHeight="1">
      <c r="C550" s="64"/>
      <c r="D550" s="65"/>
    </row>
    <row r="551" ht="15.75" customHeight="1">
      <c r="C551" s="64"/>
      <c r="D551" s="65"/>
    </row>
    <row r="552" ht="15.75" customHeight="1">
      <c r="C552" s="64"/>
      <c r="D552" s="65"/>
    </row>
    <row r="553" ht="15.75" customHeight="1">
      <c r="C553" s="64"/>
      <c r="D553" s="65"/>
    </row>
    <row r="554" ht="15.75" customHeight="1">
      <c r="C554" s="64"/>
      <c r="D554" s="65"/>
    </row>
    <row r="555" ht="15.75" customHeight="1">
      <c r="C555" s="64"/>
      <c r="D555" s="65"/>
    </row>
    <row r="556" ht="15.75" customHeight="1">
      <c r="C556" s="64"/>
      <c r="D556" s="65"/>
    </row>
    <row r="557" ht="15.75" customHeight="1">
      <c r="C557" s="64"/>
      <c r="D557" s="65"/>
    </row>
    <row r="558" ht="15.75" customHeight="1">
      <c r="C558" s="64"/>
      <c r="D558" s="65"/>
    </row>
    <row r="559" ht="15.75" customHeight="1">
      <c r="C559" s="64"/>
      <c r="D559" s="65"/>
    </row>
    <row r="560" ht="15.75" customHeight="1">
      <c r="C560" s="64"/>
      <c r="D560" s="65"/>
    </row>
    <row r="561" ht="15.75" customHeight="1">
      <c r="C561" s="64"/>
      <c r="D561" s="65"/>
    </row>
    <row r="562" ht="15.75" customHeight="1">
      <c r="C562" s="64"/>
      <c r="D562" s="65"/>
    </row>
    <row r="563" ht="15.75" customHeight="1">
      <c r="C563" s="64"/>
      <c r="D563" s="65"/>
    </row>
    <row r="564" ht="15.75" customHeight="1">
      <c r="C564" s="64"/>
      <c r="D564" s="65"/>
    </row>
    <row r="565" ht="15.75" customHeight="1">
      <c r="C565" s="64"/>
      <c r="D565" s="65"/>
    </row>
    <row r="566" ht="15.75" customHeight="1">
      <c r="C566" s="64"/>
      <c r="D566" s="65"/>
    </row>
    <row r="567" ht="15.75" customHeight="1">
      <c r="C567" s="64"/>
      <c r="D567" s="65"/>
    </row>
    <row r="568" ht="15.75" customHeight="1">
      <c r="C568" s="64"/>
      <c r="D568" s="65"/>
    </row>
    <row r="569" ht="15.75" customHeight="1">
      <c r="C569" s="64"/>
      <c r="D569" s="65"/>
    </row>
    <row r="570" ht="15.75" customHeight="1">
      <c r="C570" s="64"/>
      <c r="D570" s="65"/>
    </row>
    <row r="571" ht="15.75" customHeight="1">
      <c r="C571" s="64"/>
      <c r="D571" s="65"/>
    </row>
    <row r="572" ht="15.75" customHeight="1">
      <c r="C572" s="64"/>
      <c r="D572" s="65"/>
    </row>
    <row r="573" ht="15.75" customHeight="1">
      <c r="C573" s="64"/>
      <c r="D573" s="65"/>
    </row>
    <row r="574" ht="15.75" customHeight="1">
      <c r="C574" s="64"/>
      <c r="D574" s="65"/>
    </row>
    <row r="575" ht="15.75" customHeight="1">
      <c r="C575" s="64"/>
      <c r="D575" s="65"/>
    </row>
    <row r="576" ht="15.75" customHeight="1">
      <c r="C576" s="64"/>
      <c r="D576" s="65"/>
    </row>
    <row r="577" ht="15.75" customHeight="1">
      <c r="C577" s="64"/>
      <c r="D577" s="65"/>
    </row>
    <row r="578" ht="15.75" customHeight="1">
      <c r="C578" s="64"/>
      <c r="D578" s="65"/>
    </row>
    <row r="579" ht="15.75" customHeight="1">
      <c r="C579" s="64"/>
      <c r="D579" s="65"/>
    </row>
    <row r="580" ht="15.75" customHeight="1">
      <c r="C580" s="64"/>
      <c r="D580" s="65"/>
    </row>
    <row r="581" ht="15.75" customHeight="1">
      <c r="C581" s="64"/>
      <c r="D581" s="65"/>
    </row>
    <row r="582" ht="15.75" customHeight="1">
      <c r="C582" s="64"/>
      <c r="D582" s="65"/>
    </row>
    <row r="583" ht="15.75" customHeight="1">
      <c r="C583" s="64"/>
      <c r="D583" s="65"/>
    </row>
    <row r="584" ht="15.75" customHeight="1">
      <c r="C584" s="64"/>
      <c r="D584" s="65"/>
    </row>
    <row r="585" ht="15.75" customHeight="1">
      <c r="C585" s="64"/>
      <c r="D585" s="65"/>
    </row>
    <row r="586" ht="15.75" customHeight="1">
      <c r="C586" s="64"/>
      <c r="D586" s="65"/>
    </row>
    <row r="587" ht="15.75" customHeight="1">
      <c r="C587" s="64"/>
      <c r="D587" s="65"/>
    </row>
    <row r="588" ht="15.75" customHeight="1">
      <c r="C588" s="64"/>
      <c r="D588" s="65"/>
    </row>
    <row r="589" ht="15.75" customHeight="1">
      <c r="C589" s="64"/>
      <c r="D589" s="65"/>
    </row>
    <row r="590" ht="15.75" customHeight="1">
      <c r="C590" s="64"/>
      <c r="D590" s="65"/>
    </row>
    <row r="591" ht="15.75" customHeight="1">
      <c r="C591" s="64"/>
      <c r="D591" s="65"/>
    </row>
    <row r="592" ht="15.75" customHeight="1">
      <c r="C592" s="64"/>
      <c r="D592" s="65"/>
    </row>
    <row r="593" ht="15.75" customHeight="1">
      <c r="C593" s="64"/>
      <c r="D593" s="65"/>
    </row>
    <row r="594" ht="15.75" customHeight="1">
      <c r="C594" s="64"/>
      <c r="D594" s="65"/>
    </row>
    <row r="595" ht="15.75" customHeight="1">
      <c r="C595" s="64"/>
      <c r="D595" s="65"/>
    </row>
    <row r="596" ht="15.75" customHeight="1">
      <c r="C596" s="64"/>
      <c r="D596" s="65"/>
    </row>
    <row r="597" ht="15.75" customHeight="1">
      <c r="C597" s="64"/>
      <c r="D597" s="65"/>
    </row>
    <row r="598" ht="15.75" customHeight="1">
      <c r="C598" s="64"/>
      <c r="D598" s="65"/>
    </row>
    <row r="599" ht="15.75" customHeight="1">
      <c r="C599" s="64"/>
      <c r="D599" s="65"/>
    </row>
    <row r="600" ht="15.75" customHeight="1">
      <c r="C600" s="64"/>
      <c r="D600" s="65"/>
    </row>
    <row r="601" ht="15.75" customHeight="1">
      <c r="C601" s="64"/>
      <c r="D601" s="65"/>
    </row>
    <row r="602" ht="15.75" customHeight="1">
      <c r="C602" s="64"/>
      <c r="D602" s="65"/>
    </row>
    <row r="603" ht="15.75" customHeight="1">
      <c r="C603" s="64"/>
      <c r="D603" s="65"/>
    </row>
    <row r="604" ht="15.75" customHeight="1">
      <c r="C604" s="64"/>
      <c r="D604" s="65"/>
    </row>
    <row r="605" ht="15.75" customHeight="1">
      <c r="C605" s="64"/>
      <c r="D605" s="65"/>
    </row>
    <row r="606" ht="15.75" customHeight="1">
      <c r="C606" s="64"/>
      <c r="D606" s="65"/>
    </row>
    <row r="607" ht="15.75" customHeight="1">
      <c r="C607" s="64"/>
      <c r="D607" s="65"/>
    </row>
    <row r="608" ht="15.75" customHeight="1">
      <c r="C608" s="64"/>
      <c r="D608" s="65"/>
    </row>
    <row r="609" ht="15.75" customHeight="1">
      <c r="C609" s="64"/>
      <c r="D609" s="65"/>
    </row>
    <row r="610" ht="15.75" customHeight="1">
      <c r="C610" s="64"/>
      <c r="D610" s="65"/>
    </row>
    <row r="611" ht="15.75" customHeight="1">
      <c r="C611" s="64"/>
      <c r="D611" s="65"/>
    </row>
    <row r="612" ht="15.75" customHeight="1">
      <c r="C612" s="64"/>
      <c r="D612" s="65"/>
    </row>
    <row r="613" ht="15.75" customHeight="1">
      <c r="C613" s="64"/>
      <c r="D613" s="65"/>
    </row>
    <row r="614" ht="15.75" customHeight="1">
      <c r="C614" s="64"/>
      <c r="D614" s="65"/>
    </row>
    <row r="615" ht="15.75" customHeight="1">
      <c r="C615" s="64"/>
      <c r="D615" s="65"/>
    </row>
    <row r="616" ht="15.75" customHeight="1">
      <c r="C616" s="64"/>
      <c r="D616" s="65"/>
    </row>
    <row r="617" ht="15.75" customHeight="1">
      <c r="C617" s="64"/>
      <c r="D617" s="65"/>
    </row>
    <row r="618" ht="15.75" customHeight="1">
      <c r="C618" s="64"/>
      <c r="D618" s="65"/>
    </row>
    <row r="619" ht="15.75" customHeight="1">
      <c r="C619" s="64"/>
      <c r="D619" s="65"/>
    </row>
    <row r="620" ht="15.75" customHeight="1">
      <c r="C620" s="64"/>
      <c r="D620" s="65"/>
    </row>
    <row r="621" ht="15.75" customHeight="1">
      <c r="C621" s="64"/>
      <c r="D621" s="65"/>
    </row>
    <row r="622" ht="15.75" customHeight="1">
      <c r="C622" s="64"/>
      <c r="D622" s="65"/>
    </row>
    <row r="623" ht="15.75" customHeight="1">
      <c r="C623" s="64"/>
      <c r="D623" s="65"/>
    </row>
    <row r="624" ht="15.75" customHeight="1">
      <c r="C624" s="64"/>
      <c r="D624" s="65"/>
    </row>
    <row r="625" ht="15.75" customHeight="1">
      <c r="C625" s="64"/>
      <c r="D625" s="65"/>
    </row>
    <row r="626" ht="15.75" customHeight="1">
      <c r="C626" s="64"/>
      <c r="D626" s="65"/>
    </row>
    <row r="627" ht="15.75" customHeight="1">
      <c r="C627" s="64"/>
      <c r="D627" s="65"/>
    </row>
    <row r="628" ht="15.75" customHeight="1">
      <c r="C628" s="64"/>
      <c r="D628" s="65"/>
    </row>
    <row r="629" ht="15.75" customHeight="1">
      <c r="C629" s="64"/>
      <c r="D629" s="65"/>
    </row>
    <row r="630" ht="15.75" customHeight="1">
      <c r="C630" s="64"/>
      <c r="D630" s="65"/>
    </row>
    <row r="631" ht="15.75" customHeight="1">
      <c r="C631" s="64"/>
      <c r="D631" s="65"/>
    </row>
    <row r="632" ht="15.75" customHeight="1">
      <c r="C632" s="64"/>
      <c r="D632" s="65"/>
    </row>
    <row r="633" ht="15.75" customHeight="1">
      <c r="C633" s="64"/>
      <c r="D633" s="65"/>
    </row>
    <row r="634" ht="15.75" customHeight="1">
      <c r="C634" s="64"/>
      <c r="D634" s="65"/>
    </row>
    <row r="635" ht="15.75" customHeight="1">
      <c r="C635" s="64"/>
      <c r="D635" s="65"/>
    </row>
    <row r="636" ht="15.75" customHeight="1">
      <c r="C636" s="64"/>
      <c r="D636" s="65"/>
    </row>
    <row r="637" ht="15.75" customHeight="1">
      <c r="C637" s="64"/>
      <c r="D637" s="65"/>
    </row>
    <row r="638" ht="15.75" customHeight="1">
      <c r="C638" s="64"/>
      <c r="D638" s="65"/>
    </row>
    <row r="639" ht="15.75" customHeight="1">
      <c r="C639" s="64"/>
      <c r="D639" s="65"/>
    </row>
    <row r="640" ht="15.75" customHeight="1">
      <c r="C640" s="64"/>
      <c r="D640" s="65"/>
    </row>
    <row r="641" ht="15.75" customHeight="1">
      <c r="C641" s="64"/>
      <c r="D641" s="65"/>
    </row>
    <row r="642" ht="15.75" customHeight="1">
      <c r="C642" s="64"/>
      <c r="D642" s="65"/>
    </row>
    <row r="643" ht="15.75" customHeight="1">
      <c r="C643" s="64"/>
      <c r="D643" s="65"/>
    </row>
    <row r="644" ht="15.75" customHeight="1">
      <c r="C644" s="64"/>
      <c r="D644" s="65"/>
    </row>
    <row r="645" ht="15.75" customHeight="1">
      <c r="C645" s="64"/>
      <c r="D645" s="65"/>
    </row>
    <row r="646" ht="15.75" customHeight="1">
      <c r="C646" s="64"/>
      <c r="D646" s="65"/>
    </row>
    <row r="647" ht="15.75" customHeight="1">
      <c r="C647" s="64"/>
      <c r="D647" s="65"/>
    </row>
    <row r="648" ht="15.75" customHeight="1">
      <c r="C648" s="64"/>
      <c r="D648" s="65"/>
    </row>
    <row r="649" ht="15.75" customHeight="1">
      <c r="C649" s="64"/>
      <c r="D649" s="65"/>
    </row>
    <row r="650" ht="15.75" customHeight="1">
      <c r="C650" s="64"/>
      <c r="D650" s="65"/>
    </row>
    <row r="651" ht="15.75" customHeight="1">
      <c r="C651" s="64"/>
      <c r="D651" s="65"/>
    </row>
    <row r="652" ht="15.75" customHeight="1">
      <c r="C652" s="64"/>
      <c r="D652" s="65"/>
    </row>
    <row r="653" ht="15.75" customHeight="1">
      <c r="C653" s="64"/>
      <c r="D653" s="65"/>
    </row>
    <row r="654" ht="15.75" customHeight="1">
      <c r="C654" s="64"/>
      <c r="D654" s="65"/>
    </row>
    <row r="655" ht="15.75" customHeight="1">
      <c r="C655" s="64"/>
      <c r="D655" s="65"/>
    </row>
    <row r="656" ht="15.75" customHeight="1">
      <c r="C656" s="64"/>
      <c r="D656" s="65"/>
    </row>
    <row r="657" ht="15.75" customHeight="1">
      <c r="C657" s="64"/>
      <c r="D657" s="65"/>
    </row>
    <row r="658" ht="15.75" customHeight="1">
      <c r="C658" s="64"/>
      <c r="D658" s="65"/>
    </row>
    <row r="659" ht="15.75" customHeight="1">
      <c r="C659" s="64"/>
      <c r="D659" s="65"/>
    </row>
    <row r="660" ht="15.75" customHeight="1">
      <c r="C660" s="64"/>
      <c r="D660" s="65"/>
    </row>
    <row r="661" ht="15.75" customHeight="1">
      <c r="C661" s="64"/>
      <c r="D661" s="65"/>
    </row>
    <row r="662" ht="15.75" customHeight="1">
      <c r="C662" s="64"/>
      <c r="D662" s="65"/>
    </row>
    <row r="663" ht="15.75" customHeight="1">
      <c r="C663" s="64"/>
      <c r="D663" s="65"/>
    </row>
    <row r="664" ht="15.75" customHeight="1">
      <c r="C664" s="64"/>
      <c r="D664" s="65"/>
    </row>
    <row r="665" ht="15.75" customHeight="1">
      <c r="C665" s="64"/>
      <c r="D665" s="65"/>
    </row>
    <row r="666" ht="15.75" customHeight="1">
      <c r="C666" s="64"/>
      <c r="D666" s="65"/>
    </row>
    <row r="667" ht="15.75" customHeight="1">
      <c r="C667" s="64"/>
      <c r="D667" s="65"/>
    </row>
    <row r="668" ht="15.75" customHeight="1">
      <c r="C668" s="64"/>
      <c r="D668" s="65"/>
    </row>
    <row r="669" ht="15.75" customHeight="1">
      <c r="C669" s="64"/>
      <c r="D669" s="65"/>
    </row>
    <row r="670" ht="15.75" customHeight="1">
      <c r="C670" s="64"/>
      <c r="D670" s="65"/>
    </row>
    <row r="671" ht="15.75" customHeight="1">
      <c r="C671" s="64"/>
      <c r="D671" s="65"/>
    </row>
    <row r="672" ht="15.75" customHeight="1">
      <c r="C672" s="64"/>
      <c r="D672" s="65"/>
    </row>
    <row r="673" ht="15.75" customHeight="1">
      <c r="C673" s="64"/>
      <c r="D673" s="65"/>
    </row>
    <row r="674" ht="15.75" customHeight="1">
      <c r="C674" s="64"/>
      <c r="D674" s="65"/>
    </row>
    <row r="675" ht="15.75" customHeight="1">
      <c r="C675" s="64"/>
      <c r="D675" s="65"/>
    </row>
    <row r="676" ht="15.75" customHeight="1">
      <c r="C676" s="64"/>
      <c r="D676" s="65"/>
    </row>
    <row r="677" ht="15.75" customHeight="1">
      <c r="C677" s="64"/>
      <c r="D677" s="65"/>
    </row>
    <row r="678" ht="15.75" customHeight="1">
      <c r="C678" s="64"/>
      <c r="D678" s="65"/>
    </row>
    <row r="679" ht="15.75" customHeight="1">
      <c r="C679" s="64"/>
      <c r="D679" s="65"/>
    </row>
    <row r="680" ht="15.75" customHeight="1">
      <c r="C680" s="64"/>
      <c r="D680" s="65"/>
    </row>
    <row r="681" ht="15.75" customHeight="1">
      <c r="C681" s="64"/>
      <c r="D681" s="65"/>
    </row>
    <row r="682" ht="15.75" customHeight="1">
      <c r="C682" s="64"/>
      <c r="D682" s="65"/>
    </row>
    <row r="683" ht="15.75" customHeight="1">
      <c r="C683" s="64"/>
      <c r="D683" s="65"/>
    </row>
    <row r="684" ht="15.75" customHeight="1">
      <c r="C684" s="64"/>
      <c r="D684" s="65"/>
    </row>
    <row r="685" ht="15.75" customHeight="1">
      <c r="C685" s="64"/>
      <c r="D685" s="65"/>
    </row>
    <row r="686" ht="15.75" customHeight="1">
      <c r="C686" s="64"/>
      <c r="D686" s="65"/>
    </row>
    <row r="687" ht="15.75" customHeight="1">
      <c r="C687" s="64"/>
      <c r="D687" s="65"/>
    </row>
    <row r="688" ht="15.75" customHeight="1">
      <c r="C688" s="64"/>
      <c r="D688" s="65"/>
    </row>
    <row r="689" ht="15.75" customHeight="1">
      <c r="C689" s="64"/>
      <c r="D689" s="65"/>
    </row>
    <row r="690" ht="15.75" customHeight="1">
      <c r="C690" s="64"/>
      <c r="D690" s="65"/>
    </row>
    <row r="691" ht="15.75" customHeight="1">
      <c r="C691" s="64"/>
      <c r="D691" s="65"/>
    </row>
    <row r="692" ht="15.75" customHeight="1">
      <c r="C692" s="64"/>
      <c r="D692" s="65"/>
    </row>
    <row r="693" ht="15.75" customHeight="1">
      <c r="C693" s="64"/>
      <c r="D693" s="65"/>
    </row>
    <row r="694" ht="15.75" customHeight="1">
      <c r="C694" s="64"/>
      <c r="D694" s="65"/>
    </row>
    <row r="695" ht="15.75" customHeight="1">
      <c r="C695" s="64"/>
      <c r="D695" s="65"/>
    </row>
    <row r="696" ht="15.75" customHeight="1">
      <c r="C696" s="64"/>
      <c r="D696" s="65"/>
    </row>
    <row r="697" ht="15.75" customHeight="1">
      <c r="C697" s="64"/>
      <c r="D697" s="65"/>
    </row>
    <row r="698" ht="15.75" customHeight="1">
      <c r="C698" s="64"/>
      <c r="D698" s="65"/>
    </row>
    <row r="699" ht="15.75" customHeight="1">
      <c r="C699" s="64"/>
      <c r="D699" s="65"/>
    </row>
    <row r="700" ht="15.75" customHeight="1">
      <c r="C700" s="64"/>
      <c r="D700" s="65"/>
    </row>
    <row r="701" ht="15.75" customHeight="1">
      <c r="C701" s="64"/>
      <c r="D701" s="65"/>
    </row>
    <row r="702" ht="15.75" customHeight="1">
      <c r="C702" s="64"/>
      <c r="D702" s="65"/>
    </row>
    <row r="703" ht="15.75" customHeight="1">
      <c r="C703" s="64"/>
      <c r="D703" s="65"/>
    </row>
    <row r="704" ht="15.75" customHeight="1">
      <c r="C704" s="64"/>
      <c r="D704" s="65"/>
    </row>
    <row r="705" ht="15.75" customHeight="1">
      <c r="C705" s="64"/>
      <c r="D705" s="65"/>
    </row>
    <row r="706" ht="15.75" customHeight="1">
      <c r="C706" s="64"/>
      <c r="D706" s="65"/>
    </row>
    <row r="707" ht="15.75" customHeight="1">
      <c r="C707" s="64"/>
      <c r="D707" s="65"/>
    </row>
    <row r="708" ht="15.75" customHeight="1">
      <c r="C708" s="64"/>
      <c r="D708" s="65"/>
    </row>
    <row r="709" ht="15.75" customHeight="1">
      <c r="C709" s="64"/>
      <c r="D709" s="65"/>
    </row>
    <row r="710" ht="15.75" customHeight="1">
      <c r="C710" s="64"/>
      <c r="D710" s="65"/>
    </row>
    <row r="711" ht="15.75" customHeight="1">
      <c r="C711" s="64"/>
      <c r="D711" s="65"/>
    </row>
    <row r="712" ht="15.75" customHeight="1">
      <c r="C712" s="64"/>
      <c r="D712" s="65"/>
    </row>
    <row r="713" ht="15.75" customHeight="1">
      <c r="C713" s="64"/>
      <c r="D713" s="65"/>
    </row>
    <row r="714" ht="15.75" customHeight="1">
      <c r="C714" s="64"/>
      <c r="D714" s="65"/>
    </row>
    <row r="715" ht="15.75" customHeight="1">
      <c r="C715" s="64"/>
      <c r="D715" s="65"/>
    </row>
    <row r="716" ht="15.75" customHeight="1">
      <c r="C716" s="64"/>
      <c r="D716" s="65"/>
    </row>
    <row r="717" ht="15.75" customHeight="1">
      <c r="C717" s="64"/>
      <c r="D717" s="65"/>
    </row>
    <row r="718" ht="15.75" customHeight="1">
      <c r="C718" s="64"/>
      <c r="D718" s="65"/>
    </row>
    <row r="719" ht="15.75" customHeight="1">
      <c r="C719" s="64"/>
      <c r="D719" s="65"/>
    </row>
    <row r="720" ht="15.75" customHeight="1">
      <c r="C720" s="64"/>
      <c r="D720" s="65"/>
    </row>
    <row r="721" ht="15.75" customHeight="1">
      <c r="C721" s="64"/>
      <c r="D721" s="65"/>
    </row>
    <row r="722" ht="15.75" customHeight="1">
      <c r="C722" s="64"/>
      <c r="D722" s="65"/>
    </row>
    <row r="723" ht="15.75" customHeight="1">
      <c r="C723" s="64"/>
      <c r="D723" s="65"/>
    </row>
    <row r="724" ht="15.75" customHeight="1">
      <c r="C724" s="64"/>
      <c r="D724" s="65"/>
    </row>
    <row r="725" ht="15.75" customHeight="1">
      <c r="C725" s="64"/>
      <c r="D725" s="65"/>
    </row>
    <row r="726" ht="15.75" customHeight="1">
      <c r="C726" s="64"/>
      <c r="D726" s="65"/>
    </row>
    <row r="727" ht="15.75" customHeight="1">
      <c r="C727" s="64"/>
      <c r="D727" s="65"/>
    </row>
    <row r="728" ht="15.75" customHeight="1">
      <c r="C728" s="64"/>
      <c r="D728" s="65"/>
    </row>
    <row r="729" ht="15.75" customHeight="1">
      <c r="C729" s="64"/>
      <c r="D729" s="65"/>
    </row>
    <row r="730" ht="15.75" customHeight="1">
      <c r="C730" s="64"/>
      <c r="D730" s="65"/>
    </row>
    <row r="731" ht="15.75" customHeight="1">
      <c r="C731" s="64"/>
      <c r="D731" s="65"/>
    </row>
    <row r="732" ht="15.75" customHeight="1">
      <c r="C732" s="64"/>
      <c r="D732" s="65"/>
    </row>
    <row r="733" ht="15.75" customHeight="1">
      <c r="C733" s="64"/>
      <c r="D733" s="65"/>
    </row>
    <row r="734" ht="15.75" customHeight="1">
      <c r="C734" s="64"/>
      <c r="D734" s="65"/>
    </row>
    <row r="735" ht="15.75" customHeight="1">
      <c r="C735" s="64"/>
      <c r="D735" s="65"/>
    </row>
    <row r="736" ht="15.75" customHeight="1">
      <c r="C736" s="64"/>
      <c r="D736" s="65"/>
    </row>
    <row r="737" ht="15.75" customHeight="1">
      <c r="C737" s="64"/>
      <c r="D737" s="65"/>
    </row>
    <row r="738" ht="15.75" customHeight="1">
      <c r="C738" s="64"/>
      <c r="D738" s="65"/>
    </row>
    <row r="739" ht="15.75" customHeight="1">
      <c r="C739" s="64"/>
      <c r="D739" s="65"/>
    </row>
    <row r="740" ht="15.75" customHeight="1">
      <c r="C740" s="64"/>
      <c r="D740" s="65"/>
    </row>
    <row r="741" ht="15.75" customHeight="1">
      <c r="C741" s="64"/>
      <c r="D741" s="65"/>
    </row>
    <row r="742" ht="15.75" customHeight="1">
      <c r="C742" s="64"/>
      <c r="D742" s="65"/>
    </row>
    <row r="743" ht="15.75" customHeight="1">
      <c r="C743" s="64"/>
      <c r="D743" s="65"/>
    </row>
    <row r="744" ht="15.75" customHeight="1">
      <c r="C744" s="64"/>
      <c r="D744" s="65"/>
    </row>
    <row r="745" ht="15.75" customHeight="1">
      <c r="C745" s="64"/>
      <c r="D745" s="65"/>
    </row>
    <row r="746" ht="15.75" customHeight="1">
      <c r="C746" s="64"/>
      <c r="D746" s="65"/>
    </row>
    <row r="747" ht="15.75" customHeight="1">
      <c r="C747" s="64"/>
      <c r="D747" s="65"/>
    </row>
    <row r="748" ht="15.75" customHeight="1">
      <c r="C748" s="64"/>
      <c r="D748" s="65"/>
    </row>
    <row r="749" ht="15.75" customHeight="1">
      <c r="C749" s="64"/>
      <c r="D749" s="65"/>
    </row>
    <row r="750" ht="15.75" customHeight="1">
      <c r="C750" s="64"/>
      <c r="D750" s="65"/>
    </row>
    <row r="751" ht="15.75" customHeight="1">
      <c r="C751" s="64"/>
      <c r="D751" s="65"/>
    </row>
    <row r="752" ht="15.75" customHeight="1">
      <c r="C752" s="64"/>
      <c r="D752" s="65"/>
    </row>
    <row r="753" ht="15.75" customHeight="1">
      <c r="C753" s="64"/>
      <c r="D753" s="65"/>
    </row>
    <row r="754" ht="15.75" customHeight="1">
      <c r="C754" s="64"/>
      <c r="D754" s="65"/>
    </row>
    <row r="755" ht="15.75" customHeight="1">
      <c r="C755" s="64"/>
      <c r="D755" s="65"/>
    </row>
    <row r="756" ht="15.75" customHeight="1">
      <c r="C756" s="64"/>
      <c r="D756" s="65"/>
    </row>
    <row r="757" ht="15.75" customHeight="1">
      <c r="C757" s="64"/>
      <c r="D757" s="65"/>
    </row>
    <row r="758" ht="15.75" customHeight="1">
      <c r="C758" s="64"/>
      <c r="D758" s="65"/>
    </row>
    <row r="759" ht="15.75" customHeight="1">
      <c r="C759" s="64"/>
      <c r="D759" s="65"/>
    </row>
    <row r="760" ht="15.75" customHeight="1">
      <c r="C760" s="64"/>
      <c r="D760" s="65"/>
    </row>
    <row r="761" ht="15.75" customHeight="1">
      <c r="C761" s="64"/>
      <c r="D761" s="65"/>
    </row>
    <row r="762" ht="15.75" customHeight="1">
      <c r="C762" s="64"/>
      <c r="D762" s="65"/>
    </row>
    <row r="763" ht="15.75" customHeight="1">
      <c r="C763" s="64"/>
      <c r="D763" s="65"/>
    </row>
    <row r="764" ht="15.75" customHeight="1">
      <c r="C764" s="64"/>
      <c r="D764" s="65"/>
    </row>
    <row r="765" ht="15.75" customHeight="1">
      <c r="C765" s="64"/>
      <c r="D765" s="65"/>
    </row>
    <row r="766" ht="15.75" customHeight="1">
      <c r="C766" s="64"/>
      <c r="D766" s="65"/>
    </row>
    <row r="767" ht="15.75" customHeight="1">
      <c r="C767" s="64"/>
      <c r="D767" s="65"/>
    </row>
    <row r="768" ht="15.75" customHeight="1">
      <c r="C768" s="64"/>
      <c r="D768" s="65"/>
    </row>
    <row r="769" ht="15.75" customHeight="1">
      <c r="C769" s="64"/>
      <c r="D769" s="65"/>
    </row>
    <row r="770" ht="15.75" customHeight="1">
      <c r="C770" s="64"/>
      <c r="D770" s="65"/>
    </row>
    <row r="771" ht="15.75" customHeight="1">
      <c r="C771" s="64"/>
      <c r="D771" s="65"/>
    </row>
    <row r="772" ht="15.75" customHeight="1">
      <c r="C772" s="64"/>
      <c r="D772" s="65"/>
    </row>
    <row r="773" ht="15.75" customHeight="1">
      <c r="C773" s="64"/>
      <c r="D773" s="65"/>
    </row>
    <row r="774" ht="15.75" customHeight="1">
      <c r="C774" s="64"/>
      <c r="D774" s="65"/>
    </row>
    <row r="775" ht="15.75" customHeight="1">
      <c r="C775" s="64"/>
      <c r="D775" s="65"/>
    </row>
    <row r="776" ht="15.75" customHeight="1">
      <c r="C776" s="64"/>
      <c r="D776" s="65"/>
    </row>
    <row r="777" ht="15.75" customHeight="1">
      <c r="C777" s="64"/>
      <c r="D777" s="65"/>
    </row>
    <row r="778" ht="15.75" customHeight="1">
      <c r="C778" s="64"/>
      <c r="D778" s="65"/>
    </row>
    <row r="779" ht="15.75" customHeight="1">
      <c r="C779" s="64"/>
      <c r="D779" s="65"/>
    </row>
    <row r="780" ht="15.75" customHeight="1">
      <c r="C780" s="64"/>
      <c r="D780" s="65"/>
    </row>
    <row r="781" ht="15.75" customHeight="1">
      <c r="C781" s="64"/>
      <c r="D781" s="65"/>
    </row>
    <row r="782" ht="15.75" customHeight="1">
      <c r="C782" s="64"/>
      <c r="D782" s="65"/>
    </row>
    <row r="783" ht="15.75" customHeight="1">
      <c r="C783" s="64"/>
      <c r="D783" s="65"/>
    </row>
    <row r="784" ht="15.75" customHeight="1">
      <c r="C784" s="64"/>
      <c r="D784" s="65"/>
    </row>
    <row r="785" ht="15.75" customHeight="1">
      <c r="C785" s="64"/>
      <c r="D785" s="65"/>
    </row>
    <row r="786" ht="15.75" customHeight="1">
      <c r="C786" s="64"/>
      <c r="D786" s="65"/>
    </row>
    <row r="787" ht="15.75" customHeight="1">
      <c r="C787" s="64"/>
      <c r="D787" s="65"/>
    </row>
    <row r="788" ht="15.75" customHeight="1">
      <c r="C788" s="64"/>
      <c r="D788" s="65"/>
    </row>
    <row r="789" ht="15.75" customHeight="1">
      <c r="C789" s="64"/>
      <c r="D789" s="65"/>
    </row>
    <row r="790" ht="15.75" customHeight="1">
      <c r="C790" s="64"/>
      <c r="D790" s="65"/>
    </row>
    <row r="791" ht="15.75" customHeight="1">
      <c r="C791" s="64"/>
      <c r="D791" s="65"/>
    </row>
    <row r="792" ht="15.75" customHeight="1">
      <c r="C792" s="64"/>
      <c r="D792" s="65"/>
    </row>
    <row r="793" ht="15.75" customHeight="1">
      <c r="C793" s="64"/>
      <c r="D793" s="65"/>
    </row>
    <row r="794" ht="15.75" customHeight="1">
      <c r="C794" s="64"/>
      <c r="D794" s="65"/>
    </row>
    <row r="795" ht="15.75" customHeight="1">
      <c r="C795" s="64"/>
      <c r="D795" s="65"/>
    </row>
    <row r="796" ht="15.75" customHeight="1">
      <c r="C796" s="64"/>
      <c r="D796" s="65"/>
    </row>
    <row r="797" ht="15.75" customHeight="1">
      <c r="C797" s="64"/>
      <c r="D797" s="65"/>
    </row>
    <row r="798" ht="15.75" customHeight="1">
      <c r="C798" s="64"/>
      <c r="D798" s="65"/>
    </row>
    <row r="799" ht="15.75" customHeight="1">
      <c r="C799" s="64"/>
      <c r="D799" s="65"/>
    </row>
    <row r="800" ht="15.75" customHeight="1">
      <c r="C800" s="64"/>
      <c r="D800" s="65"/>
    </row>
    <row r="801" ht="15.75" customHeight="1">
      <c r="C801" s="64"/>
      <c r="D801" s="65"/>
    </row>
    <row r="802" ht="15.75" customHeight="1">
      <c r="C802" s="64"/>
      <c r="D802" s="65"/>
    </row>
    <row r="803" ht="15.75" customHeight="1">
      <c r="C803" s="64"/>
      <c r="D803" s="65"/>
    </row>
    <row r="804" ht="15.75" customHeight="1">
      <c r="C804" s="64"/>
      <c r="D804" s="65"/>
    </row>
    <row r="805" ht="15.75" customHeight="1">
      <c r="C805" s="64"/>
      <c r="D805" s="65"/>
    </row>
    <row r="806" ht="15.75" customHeight="1">
      <c r="C806" s="64"/>
      <c r="D806" s="65"/>
    </row>
    <row r="807" ht="15.75" customHeight="1">
      <c r="C807" s="64"/>
      <c r="D807" s="65"/>
    </row>
    <row r="808" ht="15.75" customHeight="1">
      <c r="C808" s="64"/>
      <c r="D808" s="65"/>
    </row>
    <row r="809" ht="15.75" customHeight="1">
      <c r="C809" s="64"/>
      <c r="D809" s="65"/>
    </row>
    <row r="810" ht="15.75" customHeight="1">
      <c r="C810" s="64"/>
      <c r="D810" s="65"/>
    </row>
    <row r="811" ht="15.75" customHeight="1">
      <c r="C811" s="64"/>
      <c r="D811" s="65"/>
    </row>
    <row r="812" ht="15.75" customHeight="1">
      <c r="C812" s="64"/>
      <c r="D812" s="65"/>
    </row>
    <row r="813" ht="15.75" customHeight="1">
      <c r="C813" s="64"/>
      <c r="D813" s="65"/>
    </row>
    <row r="814" ht="15.75" customHeight="1">
      <c r="C814" s="64"/>
      <c r="D814" s="65"/>
    </row>
    <row r="815" ht="15.75" customHeight="1">
      <c r="C815" s="64"/>
      <c r="D815" s="65"/>
    </row>
    <row r="816" ht="15.75" customHeight="1">
      <c r="C816" s="64"/>
      <c r="D816" s="65"/>
    </row>
    <row r="817" ht="15.75" customHeight="1">
      <c r="C817" s="64"/>
      <c r="D817" s="65"/>
    </row>
    <row r="818" ht="15.75" customHeight="1">
      <c r="C818" s="64"/>
      <c r="D818" s="65"/>
    </row>
    <row r="819" ht="15.75" customHeight="1">
      <c r="C819" s="64"/>
      <c r="D819" s="65"/>
    </row>
    <row r="820" ht="15.75" customHeight="1">
      <c r="C820" s="64"/>
      <c r="D820" s="65"/>
    </row>
    <row r="821" ht="15.75" customHeight="1">
      <c r="C821" s="64"/>
      <c r="D821" s="65"/>
    </row>
    <row r="822" ht="15.75" customHeight="1">
      <c r="C822" s="64"/>
      <c r="D822" s="65"/>
    </row>
    <row r="823" ht="15.75" customHeight="1">
      <c r="C823" s="64"/>
      <c r="D823" s="65"/>
    </row>
    <row r="824" ht="15.75" customHeight="1">
      <c r="C824" s="64"/>
      <c r="D824" s="65"/>
    </row>
    <row r="825" ht="15.75" customHeight="1">
      <c r="C825" s="64"/>
      <c r="D825" s="65"/>
    </row>
    <row r="826" ht="15.75" customHeight="1">
      <c r="C826" s="64"/>
      <c r="D826" s="65"/>
    </row>
    <row r="827" ht="15.75" customHeight="1">
      <c r="C827" s="64"/>
      <c r="D827" s="65"/>
    </row>
    <row r="828" ht="15.75" customHeight="1">
      <c r="C828" s="64"/>
      <c r="D828" s="65"/>
    </row>
    <row r="829" ht="15.75" customHeight="1">
      <c r="C829" s="64"/>
      <c r="D829" s="65"/>
    </row>
    <row r="830" ht="15.75" customHeight="1">
      <c r="C830" s="64"/>
      <c r="D830" s="65"/>
    </row>
    <row r="831" ht="15.75" customHeight="1">
      <c r="C831" s="64"/>
      <c r="D831" s="65"/>
    </row>
    <row r="832" ht="15.75" customHeight="1">
      <c r="C832" s="64"/>
      <c r="D832" s="65"/>
    </row>
    <row r="833" ht="15.75" customHeight="1">
      <c r="C833" s="64"/>
      <c r="D833" s="65"/>
    </row>
    <row r="834" ht="15.75" customHeight="1">
      <c r="C834" s="64"/>
      <c r="D834" s="65"/>
    </row>
    <row r="835" ht="15.75" customHeight="1">
      <c r="C835" s="64"/>
      <c r="D835" s="65"/>
    </row>
    <row r="836" ht="15.75" customHeight="1">
      <c r="C836" s="64"/>
      <c r="D836" s="65"/>
    </row>
    <row r="837" ht="15.75" customHeight="1">
      <c r="C837" s="64"/>
      <c r="D837" s="65"/>
    </row>
    <row r="838" ht="15.75" customHeight="1">
      <c r="C838" s="64"/>
      <c r="D838" s="65"/>
    </row>
    <row r="839" ht="15.75" customHeight="1">
      <c r="C839" s="64"/>
      <c r="D839" s="65"/>
    </row>
    <row r="840" ht="15.75" customHeight="1">
      <c r="C840" s="64"/>
      <c r="D840" s="65"/>
    </row>
    <row r="841" ht="15.75" customHeight="1">
      <c r="C841" s="64"/>
      <c r="D841" s="65"/>
    </row>
    <row r="842" ht="15.75" customHeight="1">
      <c r="C842" s="64"/>
      <c r="D842" s="65"/>
    </row>
    <row r="843" ht="15.75" customHeight="1">
      <c r="C843" s="64"/>
      <c r="D843" s="65"/>
    </row>
    <row r="844" ht="15.75" customHeight="1">
      <c r="C844" s="64"/>
      <c r="D844" s="65"/>
    </row>
    <row r="845" ht="15.75" customHeight="1">
      <c r="C845" s="64"/>
      <c r="D845" s="65"/>
    </row>
    <row r="846" ht="15.75" customHeight="1">
      <c r="C846" s="64"/>
      <c r="D846" s="65"/>
    </row>
    <row r="847" ht="15.75" customHeight="1">
      <c r="C847" s="64"/>
      <c r="D847" s="65"/>
    </row>
    <row r="848" ht="15.75" customHeight="1">
      <c r="C848" s="64"/>
      <c r="D848" s="65"/>
    </row>
    <row r="849" ht="15.75" customHeight="1">
      <c r="C849" s="64"/>
      <c r="D849" s="65"/>
    </row>
    <row r="850" ht="15.75" customHeight="1">
      <c r="C850" s="64"/>
      <c r="D850" s="65"/>
    </row>
    <row r="851" ht="15.75" customHeight="1">
      <c r="C851" s="64"/>
      <c r="D851" s="65"/>
    </row>
    <row r="852" ht="15.75" customHeight="1">
      <c r="C852" s="64"/>
      <c r="D852" s="65"/>
    </row>
    <row r="853" ht="15.75" customHeight="1">
      <c r="C853" s="64"/>
      <c r="D853" s="65"/>
    </row>
    <row r="854" ht="15.75" customHeight="1">
      <c r="C854" s="64"/>
      <c r="D854" s="65"/>
    </row>
    <row r="855" ht="15.75" customHeight="1">
      <c r="C855" s="64"/>
      <c r="D855" s="65"/>
    </row>
    <row r="856" ht="15.75" customHeight="1">
      <c r="C856" s="64"/>
      <c r="D856" s="65"/>
    </row>
    <row r="857" ht="15.75" customHeight="1">
      <c r="C857" s="64"/>
      <c r="D857" s="65"/>
    </row>
    <row r="858" ht="15.75" customHeight="1">
      <c r="C858" s="64"/>
      <c r="D858" s="65"/>
    </row>
    <row r="859" ht="15.75" customHeight="1">
      <c r="C859" s="64"/>
      <c r="D859" s="65"/>
    </row>
    <row r="860" ht="15.75" customHeight="1">
      <c r="C860" s="64"/>
      <c r="D860" s="65"/>
    </row>
    <row r="861" ht="15.75" customHeight="1">
      <c r="C861" s="64"/>
      <c r="D861" s="65"/>
    </row>
    <row r="862" ht="15.75" customHeight="1">
      <c r="C862" s="64"/>
      <c r="D862" s="65"/>
    </row>
    <row r="863" ht="15.75" customHeight="1">
      <c r="C863" s="64"/>
      <c r="D863" s="65"/>
    </row>
    <row r="864" ht="15.75" customHeight="1">
      <c r="C864" s="64"/>
      <c r="D864" s="65"/>
    </row>
    <row r="865" ht="15.75" customHeight="1">
      <c r="C865" s="64"/>
      <c r="D865" s="65"/>
    </row>
    <row r="866" ht="15.75" customHeight="1">
      <c r="C866" s="64"/>
      <c r="D866" s="65"/>
    </row>
    <row r="867" ht="15.75" customHeight="1">
      <c r="C867" s="64"/>
      <c r="D867" s="65"/>
    </row>
    <row r="868" ht="15.75" customHeight="1">
      <c r="C868" s="64"/>
      <c r="D868" s="65"/>
    </row>
    <row r="869" ht="15.75" customHeight="1">
      <c r="C869" s="64"/>
      <c r="D869" s="65"/>
    </row>
    <row r="870" ht="15.75" customHeight="1">
      <c r="C870" s="64"/>
      <c r="D870" s="65"/>
    </row>
    <row r="871" ht="15.75" customHeight="1">
      <c r="C871" s="64"/>
      <c r="D871" s="65"/>
    </row>
    <row r="872" ht="15.75" customHeight="1">
      <c r="C872" s="64"/>
      <c r="D872" s="65"/>
    </row>
    <row r="873" ht="15.75" customHeight="1">
      <c r="C873" s="64"/>
      <c r="D873" s="65"/>
    </row>
    <row r="874" ht="15.75" customHeight="1">
      <c r="C874" s="64"/>
      <c r="D874" s="65"/>
    </row>
    <row r="875" ht="15.75" customHeight="1">
      <c r="C875" s="64"/>
      <c r="D875" s="65"/>
    </row>
    <row r="876" ht="15.75" customHeight="1">
      <c r="C876" s="64"/>
      <c r="D876" s="65"/>
    </row>
    <row r="877" ht="15.75" customHeight="1">
      <c r="C877" s="64"/>
      <c r="D877" s="65"/>
    </row>
    <row r="878" ht="15.75" customHeight="1">
      <c r="C878" s="64"/>
      <c r="D878" s="65"/>
    </row>
    <row r="879" ht="15.75" customHeight="1">
      <c r="C879" s="64"/>
      <c r="D879" s="65"/>
    </row>
    <row r="880" ht="15.75" customHeight="1">
      <c r="C880" s="64"/>
      <c r="D880" s="65"/>
    </row>
    <row r="881" ht="15.75" customHeight="1">
      <c r="C881" s="64"/>
      <c r="D881" s="65"/>
    </row>
    <row r="882" ht="15.75" customHeight="1">
      <c r="C882" s="64"/>
      <c r="D882" s="65"/>
    </row>
    <row r="883" ht="15.75" customHeight="1">
      <c r="C883" s="64"/>
      <c r="D883" s="65"/>
    </row>
    <row r="884" ht="15.75" customHeight="1">
      <c r="C884" s="64"/>
      <c r="D884" s="65"/>
    </row>
    <row r="885" ht="15.75" customHeight="1">
      <c r="C885" s="64"/>
      <c r="D885" s="65"/>
    </row>
    <row r="886" ht="15.75" customHeight="1">
      <c r="C886" s="64"/>
      <c r="D886" s="65"/>
    </row>
    <row r="887" ht="15.75" customHeight="1">
      <c r="C887" s="64"/>
      <c r="D887" s="65"/>
    </row>
    <row r="888" ht="15.75" customHeight="1">
      <c r="C888" s="64"/>
      <c r="D888" s="65"/>
    </row>
    <row r="889" ht="15.75" customHeight="1">
      <c r="C889" s="64"/>
      <c r="D889" s="65"/>
    </row>
    <row r="890" ht="15.75" customHeight="1">
      <c r="C890" s="64"/>
      <c r="D890" s="65"/>
    </row>
    <row r="891" ht="15.75" customHeight="1">
      <c r="C891" s="64"/>
      <c r="D891" s="65"/>
    </row>
    <row r="892" ht="15.75" customHeight="1">
      <c r="C892" s="64"/>
      <c r="D892" s="65"/>
    </row>
    <row r="893" ht="15.75" customHeight="1">
      <c r="C893" s="64"/>
      <c r="D893" s="65"/>
    </row>
    <row r="894" ht="15.75" customHeight="1">
      <c r="C894" s="64"/>
      <c r="D894" s="65"/>
    </row>
    <row r="895" ht="15.75" customHeight="1">
      <c r="C895" s="64"/>
      <c r="D895" s="65"/>
    </row>
    <row r="896" ht="15.75" customHeight="1">
      <c r="C896" s="64"/>
      <c r="D896" s="65"/>
    </row>
    <row r="897" ht="15.75" customHeight="1">
      <c r="C897" s="64"/>
      <c r="D897" s="65"/>
    </row>
    <row r="898" ht="15.75" customHeight="1">
      <c r="C898" s="64"/>
      <c r="D898" s="65"/>
    </row>
    <row r="899" ht="15.75" customHeight="1">
      <c r="C899" s="64"/>
      <c r="D899" s="65"/>
    </row>
    <row r="900" ht="15.75" customHeight="1">
      <c r="C900" s="64"/>
      <c r="D900" s="65"/>
    </row>
    <row r="901" ht="15.75" customHeight="1">
      <c r="C901" s="64"/>
      <c r="D901" s="65"/>
    </row>
    <row r="902" ht="15.75" customHeight="1">
      <c r="C902" s="64"/>
      <c r="D902" s="65"/>
    </row>
    <row r="903" ht="15.75" customHeight="1">
      <c r="C903" s="64"/>
      <c r="D903" s="65"/>
    </row>
    <row r="904" ht="15.75" customHeight="1">
      <c r="C904" s="64"/>
      <c r="D904" s="65"/>
    </row>
    <row r="905" ht="15.75" customHeight="1">
      <c r="C905" s="64"/>
      <c r="D905" s="65"/>
    </row>
    <row r="906" ht="15.75" customHeight="1">
      <c r="C906" s="64"/>
      <c r="D906" s="65"/>
    </row>
    <row r="907" ht="15.75" customHeight="1">
      <c r="C907" s="64"/>
      <c r="D907" s="65"/>
    </row>
    <row r="908" ht="15.75" customHeight="1">
      <c r="C908" s="64"/>
      <c r="D908" s="65"/>
    </row>
    <row r="909" ht="15.75" customHeight="1">
      <c r="C909" s="64"/>
      <c r="D909" s="65"/>
    </row>
    <row r="910" ht="15.75" customHeight="1">
      <c r="C910" s="64"/>
      <c r="D910" s="65"/>
    </row>
    <row r="911" ht="15.75" customHeight="1">
      <c r="C911" s="64"/>
      <c r="D911" s="65"/>
    </row>
    <row r="912" ht="15.75" customHeight="1">
      <c r="C912" s="64"/>
      <c r="D912" s="65"/>
    </row>
    <row r="913" ht="15.75" customHeight="1">
      <c r="C913" s="64"/>
      <c r="D913" s="65"/>
    </row>
    <row r="914" ht="15.75" customHeight="1">
      <c r="C914" s="64"/>
      <c r="D914" s="65"/>
    </row>
    <row r="915" ht="15.75" customHeight="1">
      <c r="C915" s="64"/>
      <c r="D915" s="65"/>
    </row>
    <row r="916" ht="15.75" customHeight="1">
      <c r="C916" s="64"/>
      <c r="D916" s="65"/>
    </row>
    <row r="917" ht="15.75" customHeight="1">
      <c r="C917" s="64"/>
      <c r="D917" s="65"/>
    </row>
    <row r="918" ht="15.75" customHeight="1">
      <c r="C918" s="64"/>
      <c r="D918" s="65"/>
    </row>
    <row r="919" ht="15.75" customHeight="1">
      <c r="C919" s="64"/>
      <c r="D919" s="65"/>
    </row>
    <row r="920" ht="15.75" customHeight="1">
      <c r="C920" s="64"/>
      <c r="D920" s="65"/>
    </row>
    <row r="921" ht="15.75" customHeight="1">
      <c r="C921" s="64"/>
      <c r="D921" s="65"/>
    </row>
    <row r="922" ht="15.75" customHeight="1">
      <c r="C922" s="64"/>
      <c r="D922" s="65"/>
    </row>
    <row r="923" ht="15.75" customHeight="1">
      <c r="C923" s="64"/>
      <c r="D923" s="65"/>
    </row>
    <row r="924" ht="15.75" customHeight="1">
      <c r="C924" s="64"/>
      <c r="D924" s="65"/>
    </row>
    <row r="925" ht="15.75" customHeight="1">
      <c r="C925" s="64"/>
      <c r="D925" s="65"/>
    </row>
    <row r="926" ht="15.75" customHeight="1">
      <c r="C926" s="64"/>
      <c r="D926" s="65"/>
    </row>
    <row r="927" ht="15.75" customHeight="1">
      <c r="C927" s="64"/>
      <c r="D927" s="65"/>
    </row>
    <row r="928" ht="15.75" customHeight="1">
      <c r="C928" s="64"/>
      <c r="D928" s="65"/>
    </row>
    <row r="929" ht="15.75" customHeight="1">
      <c r="C929" s="64"/>
      <c r="D929" s="65"/>
    </row>
    <row r="930" ht="15.75" customHeight="1">
      <c r="C930" s="64"/>
      <c r="D930" s="65"/>
    </row>
    <row r="931" ht="15.75" customHeight="1">
      <c r="C931" s="64"/>
      <c r="D931" s="65"/>
    </row>
    <row r="932" ht="15.75" customHeight="1">
      <c r="C932" s="64"/>
      <c r="D932" s="65"/>
    </row>
    <row r="933" ht="15.75" customHeight="1">
      <c r="C933" s="64"/>
      <c r="D933" s="65"/>
    </row>
    <row r="934" ht="15.75" customHeight="1">
      <c r="C934" s="64"/>
      <c r="D934" s="65"/>
    </row>
    <row r="935" ht="15.75" customHeight="1">
      <c r="C935" s="64"/>
      <c r="D935" s="65"/>
    </row>
    <row r="936" ht="15.75" customHeight="1">
      <c r="C936" s="64"/>
      <c r="D936" s="65"/>
    </row>
    <row r="937" ht="15.75" customHeight="1">
      <c r="C937" s="64"/>
      <c r="D937" s="65"/>
    </row>
    <row r="938" ht="15.75" customHeight="1">
      <c r="C938" s="64"/>
      <c r="D938" s="65"/>
    </row>
    <row r="939" ht="15.75" customHeight="1">
      <c r="C939" s="64"/>
      <c r="D939" s="65"/>
    </row>
    <row r="940" ht="15.75" customHeight="1">
      <c r="C940" s="64"/>
      <c r="D940" s="65"/>
    </row>
    <row r="941" ht="15.75" customHeight="1">
      <c r="C941" s="64"/>
      <c r="D941" s="65"/>
    </row>
    <row r="942" ht="15.75" customHeight="1">
      <c r="C942" s="64"/>
      <c r="D942" s="65"/>
    </row>
    <row r="943" ht="15.75" customHeight="1">
      <c r="C943" s="64"/>
      <c r="D943" s="65"/>
    </row>
    <row r="944" ht="15.75" customHeight="1">
      <c r="C944" s="64"/>
      <c r="D944" s="65"/>
    </row>
    <row r="945" ht="15.75" customHeight="1">
      <c r="C945" s="64"/>
      <c r="D945" s="65"/>
    </row>
    <row r="946" ht="15.75" customHeight="1">
      <c r="C946" s="64"/>
      <c r="D946" s="65"/>
    </row>
    <row r="947" ht="15.75" customHeight="1">
      <c r="C947" s="64"/>
      <c r="D947" s="65"/>
    </row>
    <row r="948" ht="15.75" customHeight="1">
      <c r="C948" s="64"/>
      <c r="D948" s="65"/>
    </row>
    <row r="949" ht="15.75" customHeight="1">
      <c r="C949" s="64"/>
      <c r="D949" s="65"/>
    </row>
    <row r="950" ht="15.75" customHeight="1">
      <c r="C950" s="64"/>
      <c r="D950" s="65"/>
    </row>
    <row r="951" ht="15.75" customHeight="1">
      <c r="C951" s="64"/>
      <c r="D951" s="65"/>
    </row>
    <row r="952" ht="15.75" customHeight="1">
      <c r="C952" s="64"/>
      <c r="D952" s="65"/>
    </row>
    <row r="953" ht="15.75" customHeight="1">
      <c r="C953" s="64"/>
      <c r="D953" s="65"/>
    </row>
    <row r="954" ht="15.75" customHeight="1">
      <c r="C954" s="64"/>
      <c r="D954" s="65"/>
    </row>
    <row r="955" ht="15.75" customHeight="1">
      <c r="C955" s="64"/>
      <c r="D955" s="65"/>
    </row>
    <row r="956" ht="15.75" customHeight="1">
      <c r="C956" s="64"/>
      <c r="D956" s="65"/>
    </row>
    <row r="957" ht="15.75" customHeight="1">
      <c r="C957" s="64"/>
      <c r="D957" s="65"/>
    </row>
    <row r="958" ht="15.75" customHeight="1">
      <c r="C958" s="64"/>
      <c r="D958" s="65"/>
    </row>
    <row r="959" ht="15.75" customHeight="1">
      <c r="C959" s="64"/>
      <c r="D959" s="65"/>
    </row>
    <row r="960" ht="15.75" customHeight="1">
      <c r="C960" s="64"/>
      <c r="D960" s="65"/>
    </row>
    <row r="961" ht="15.75" customHeight="1">
      <c r="C961" s="64"/>
      <c r="D961" s="65"/>
    </row>
    <row r="962" ht="15.75" customHeight="1">
      <c r="C962" s="64"/>
      <c r="D962" s="65"/>
    </row>
    <row r="963" ht="15.75" customHeight="1">
      <c r="C963" s="64"/>
      <c r="D963" s="65"/>
    </row>
    <row r="964" ht="15.75" customHeight="1">
      <c r="C964" s="64"/>
      <c r="D964" s="65"/>
    </row>
    <row r="965" ht="15.75" customHeight="1">
      <c r="C965" s="64"/>
      <c r="D965" s="65"/>
    </row>
    <row r="966" ht="15.75" customHeight="1">
      <c r="C966" s="64"/>
      <c r="D966" s="65"/>
    </row>
    <row r="967" ht="15.75" customHeight="1">
      <c r="C967" s="64"/>
      <c r="D967" s="65"/>
    </row>
    <row r="968" ht="15.75" customHeight="1">
      <c r="C968" s="64"/>
      <c r="D968" s="65"/>
    </row>
    <row r="969" ht="15.75" customHeight="1">
      <c r="C969" s="64"/>
      <c r="D969" s="65"/>
    </row>
    <row r="970" ht="15.75" customHeight="1">
      <c r="C970" s="64"/>
      <c r="D970" s="65"/>
    </row>
    <row r="971" ht="15.75" customHeight="1">
      <c r="C971" s="64"/>
      <c r="D971" s="65"/>
    </row>
    <row r="972" ht="15.75" customHeight="1">
      <c r="C972" s="64"/>
      <c r="D972" s="65"/>
    </row>
    <row r="973" ht="15.75" customHeight="1">
      <c r="C973" s="64"/>
      <c r="D973" s="65"/>
    </row>
    <row r="974" ht="15.75" customHeight="1">
      <c r="C974" s="64"/>
      <c r="D974" s="65"/>
    </row>
    <row r="975" ht="15.75" customHeight="1">
      <c r="C975" s="64"/>
      <c r="D975" s="65"/>
    </row>
    <row r="976" ht="15.75" customHeight="1">
      <c r="C976" s="64"/>
      <c r="D976" s="65"/>
    </row>
    <row r="977" ht="15.75" customHeight="1">
      <c r="C977" s="64"/>
      <c r="D977" s="65"/>
    </row>
    <row r="978" ht="15.75" customHeight="1">
      <c r="C978" s="64"/>
      <c r="D978" s="65"/>
    </row>
    <row r="979" ht="15.75" customHeight="1">
      <c r="C979" s="64"/>
      <c r="D979" s="65"/>
    </row>
    <row r="980" ht="15.75" customHeight="1">
      <c r="C980" s="64"/>
      <c r="D980" s="65"/>
    </row>
    <row r="981" ht="15.75" customHeight="1">
      <c r="C981" s="64"/>
      <c r="D981" s="65"/>
    </row>
    <row r="982" ht="15.75" customHeight="1">
      <c r="C982" s="64"/>
      <c r="D982" s="65"/>
    </row>
    <row r="983" ht="15.75" customHeight="1">
      <c r="C983" s="64"/>
      <c r="D983" s="65"/>
    </row>
    <row r="984" ht="15.75" customHeight="1">
      <c r="C984" s="64"/>
      <c r="D984" s="65"/>
    </row>
    <row r="985" ht="15.75" customHeight="1">
      <c r="C985" s="64"/>
      <c r="D985" s="65"/>
    </row>
    <row r="986" ht="15.75" customHeight="1">
      <c r="C986" s="64"/>
      <c r="D986" s="65"/>
    </row>
    <row r="987" ht="15.75" customHeight="1">
      <c r="C987" s="64"/>
      <c r="D987" s="65"/>
    </row>
    <row r="988" ht="15.75" customHeight="1">
      <c r="C988" s="64"/>
      <c r="D988" s="65"/>
    </row>
    <row r="989" ht="15.75" customHeight="1">
      <c r="C989" s="64"/>
      <c r="D989" s="65"/>
    </row>
    <row r="990" ht="15.75" customHeight="1">
      <c r="C990" s="64"/>
      <c r="D990" s="65"/>
    </row>
    <row r="991" ht="15.75" customHeight="1">
      <c r="C991" s="64"/>
      <c r="D991" s="65"/>
    </row>
    <row r="992" ht="15.75" customHeight="1">
      <c r="C992" s="64"/>
      <c r="D992" s="65"/>
    </row>
    <row r="993" ht="15.75" customHeight="1">
      <c r="C993" s="64"/>
      <c r="D993" s="65"/>
    </row>
    <row r="994" ht="15.75" customHeight="1">
      <c r="C994" s="64"/>
      <c r="D994" s="65"/>
    </row>
    <row r="995" ht="15.75" customHeight="1">
      <c r="C995" s="64"/>
      <c r="D995" s="65"/>
    </row>
    <row r="996" ht="15.75" customHeight="1">
      <c r="C996" s="64"/>
      <c r="D996" s="65"/>
    </row>
    <row r="997" ht="15.75" customHeight="1">
      <c r="C997" s="64"/>
      <c r="D997" s="65"/>
    </row>
    <row r="998" ht="15.75" customHeight="1">
      <c r="C998" s="64"/>
      <c r="D998" s="65"/>
    </row>
    <row r="999" ht="15.75" customHeight="1">
      <c r="C999" s="64"/>
      <c r="D999" s="65"/>
    </row>
    <row r="1000" ht="15.75" customHeight="1">
      <c r="C1000" s="64"/>
      <c r="D1000" s="65"/>
    </row>
  </sheetData>
  <mergeCells count="56">
    <mergeCell ref="A70:B70"/>
    <mergeCell ref="A66:B66"/>
    <mergeCell ref="A81:B81"/>
    <mergeCell ref="A85:B85"/>
    <mergeCell ref="A17:B17"/>
    <mergeCell ref="A20:B20"/>
    <mergeCell ref="A1:D1"/>
    <mergeCell ref="A19:D19"/>
    <mergeCell ref="A28:B28"/>
    <mergeCell ref="A32:B32"/>
    <mergeCell ref="A45:B45"/>
    <mergeCell ref="A49:B49"/>
    <mergeCell ref="A16:B16"/>
    <mergeCell ref="A89:B89"/>
    <mergeCell ref="A2:B2"/>
    <mergeCell ref="A86:B86"/>
    <mergeCell ref="A23:B23"/>
    <mergeCell ref="A39:B39"/>
    <mergeCell ref="A147:D147"/>
    <mergeCell ref="A148:B148"/>
    <mergeCell ref="A121:B121"/>
    <mergeCell ref="A125:B125"/>
    <mergeCell ref="A109:B109"/>
    <mergeCell ref="A103:B103"/>
    <mergeCell ref="A158:D158"/>
    <mergeCell ref="A139:B139"/>
    <mergeCell ref="A135:B135"/>
    <mergeCell ref="A96:B96"/>
    <mergeCell ref="A113:B113"/>
    <mergeCell ref="A102:D102"/>
    <mergeCell ref="A75:B75"/>
    <mergeCell ref="A78:B78"/>
    <mergeCell ref="A170:B170"/>
    <mergeCell ref="A169:B169"/>
    <mergeCell ref="A172:D172"/>
    <mergeCell ref="A182:D182"/>
    <mergeCell ref="C198:D198"/>
    <mergeCell ref="A179:B179"/>
    <mergeCell ref="A180:B180"/>
    <mergeCell ref="A144:B144"/>
    <mergeCell ref="A145:B145"/>
    <mergeCell ref="A194:B194"/>
    <mergeCell ref="A193:B193"/>
    <mergeCell ref="A156:B156"/>
    <mergeCell ref="A155:B155"/>
    <mergeCell ref="A173:B173"/>
    <mergeCell ref="A197:B197"/>
    <mergeCell ref="A61:B61"/>
    <mergeCell ref="A58:B58"/>
    <mergeCell ref="A54:B54"/>
    <mergeCell ref="A55:B55"/>
    <mergeCell ref="A57:D57"/>
    <mergeCell ref="A99:B99"/>
    <mergeCell ref="A100:B100"/>
    <mergeCell ref="A92:B92"/>
    <mergeCell ref="A88:D88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82.14"/>
    <col customWidth="1" min="3" max="3" width="7.14"/>
    <col customWidth="1" min="4" max="4" width="4.0"/>
    <col customWidth="1" min="5" max="5" width="58.0"/>
    <col customWidth="1" min="6" max="26" width="8.86"/>
  </cols>
  <sheetData>
    <row r="1" ht="29.25" customHeight="1">
      <c r="A1" s="1" t="s">
        <v>0</v>
      </c>
      <c r="B1" s="2"/>
      <c r="C1" s="2"/>
      <c r="D1" s="3"/>
      <c r="E1" s="4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>
      <c r="A2" s="5" t="s">
        <v>1</v>
      </c>
      <c r="B2" s="6"/>
      <c r="C2" s="7"/>
      <c r="D2" s="8"/>
      <c r="E2" s="8"/>
    </row>
    <row r="3">
      <c r="A3" s="9">
        <v>1.0</v>
      </c>
      <c r="B3" s="10" t="s">
        <v>147</v>
      </c>
      <c r="C3" s="11">
        <v>0.9</v>
      </c>
      <c r="D3" s="8"/>
      <c r="E3" s="8"/>
    </row>
    <row r="4">
      <c r="A4" s="9">
        <v>2.0</v>
      </c>
      <c r="B4" s="10" t="s">
        <v>148</v>
      </c>
      <c r="C4" s="11"/>
      <c r="D4" s="8"/>
      <c r="E4" s="8"/>
    </row>
    <row r="5">
      <c r="A5" s="9">
        <v>3.0</v>
      </c>
      <c r="B5" s="10" t="s">
        <v>149</v>
      </c>
      <c r="C5" s="11"/>
      <c r="D5" s="8"/>
      <c r="E5" s="8"/>
    </row>
    <row r="6">
      <c r="A6" s="9">
        <v>4.0</v>
      </c>
      <c r="B6" s="12" t="s">
        <v>150</v>
      </c>
      <c r="C6" s="11"/>
      <c r="D6" s="8"/>
      <c r="E6" s="8"/>
    </row>
    <row r="7">
      <c r="A7" s="9">
        <v>5.0</v>
      </c>
      <c r="B7" s="12" t="s">
        <v>151</v>
      </c>
      <c r="C7" s="11"/>
      <c r="D7" s="8"/>
      <c r="E7" s="8"/>
    </row>
    <row r="8">
      <c r="A8" s="9">
        <v>6.0</v>
      </c>
      <c r="B8" s="12" t="s">
        <v>152</v>
      </c>
      <c r="C8" s="11"/>
      <c r="D8" s="8"/>
      <c r="E8" s="8"/>
    </row>
    <row r="9">
      <c r="A9" s="9">
        <v>7.0</v>
      </c>
      <c r="B9" s="10" t="s">
        <v>153</v>
      </c>
      <c r="C9" s="11"/>
      <c r="D9" s="8"/>
      <c r="E9" s="8"/>
    </row>
    <row r="10">
      <c r="A10" s="9">
        <v>8.0</v>
      </c>
      <c r="B10" s="10" t="s">
        <v>154</v>
      </c>
      <c r="C10" s="11"/>
      <c r="D10" s="8"/>
      <c r="E10" s="8"/>
    </row>
    <row r="11">
      <c r="A11" s="9">
        <v>9.0</v>
      </c>
      <c r="B11" s="10" t="s">
        <v>155</v>
      </c>
      <c r="C11" s="11"/>
      <c r="D11" s="8"/>
      <c r="E11" s="8"/>
    </row>
    <row r="12">
      <c r="A12" s="9">
        <v>10.0</v>
      </c>
      <c r="B12" s="10" t="s">
        <v>156</v>
      </c>
      <c r="C12" s="11"/>
      <c r="D12" s="8"/>
      <c r="E12" s="8"/>
    </row>
    <row r="13">
      <c r="A13" s="9">
        <v>11.0</v>
      </c>
      <c r="B13" s="10" t="s">
        <v>157</v>
      </c>
      <c r="C13" s="11"/>
      <c r="D13" s="8"/>
      <c r="E13" s="8"/>
    </row>
    <row r="14">
      <c r="A14" s="9">
        <v>12.0</v>
      </c>
      <c r="B14" s="12" t="s">
        <v>158</v>
      </c>
      <c r="C14" s="11"/>
      <c r="D14" s="8"/>
      <c r="E14" s="8"/>
    </row>
    <row r="15">
      <c r="A15" s="9">
        <v>13.0</v>
      </c>
      <c r="B15" s="12" t="s">
        <v>159</v>
      </c>
      <c r="C15" s="11"/>
      <c r="D15" s="8"/>
      <c r="E15" s="8"/>
    </row>
    <row r="16">
      <c r="A16" s="13" t="s">
        <v>15</v>
      </c>
      <c r="B16" s="14"/>
      <c r="C16" s="15">
        <f>SUM(C3:C15)</f>
        <v>0.9</v>
      </c>
      <c r="D16" s="16">
        <f>COUNT(C3:C15)</f>
        <v>1</v>
      </c>
      <c r="E16" s="8"/>
    </row>
    <row r="17">
      <c r="A17" s="17" t="s">
        <v>16</v>
      </c>
      <c r="B17" s="18"/>
      <c r="C17" s="19">
        <f>C16/D16*100</f>
        <v>90</v>
      </c>
      <c r="D17" s="20"/>
      <c r="E17" s="8"/>
    </row>
    <row r="18">
      <c r="A18" s="21"/>
      <c r="B18" s="21" t="s">
        <v>17</v>
      </c>
      <c r="C18" s="22">
        <f>C16/D197*100</f>
        <v>10</v>
      </c>
      <c r="D18" s="8"/>
      <c r="E18" s="8"/>
    </row>
    <row r="19" ht="29.25" customHeight="1">
      <c r="A19" s="1" t="s">
        <v>18</v>
      </c>
      <c r="B19" s="2"/>
      <c r="C19" s="2"/>
      <c r="D19" s="3"/>
      <c r="E19" s="4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>
      <c r="A20" s="23" t="s">
        <v>19</v>
      </c>
      <c r="B20" s="24"/>
      <c r="C20" s="25"/>
      <c r="D20" s="8"/>
      <c r="E20" s="8"/>
    </row>
    <row r="21" ht="15.75" customHeight="1">
      <c r="A21" s="26">
        <v>1.0</v>
      </c>
      <c r="B21" s="12" t="s">
        <v>164</v>
      </c>
      <c r="C21" s="11">
        <v>0.9</v>
      </c>
      <c r="D21" s="8"/>
      <c r="E21" s="8"/>
    </row>
    <row r="22" ht="15.75" customHeight="1">
      <c r="A22" s="26">
        <v>2.0</v>
      </c>
      <c r="B22" s="27" t="s">
        <v>165</v>
      </c>
      <c r="C22" s="28"/>
      <c r="D22" s="8"/>
      <c r="E22" s="8"/>
    </row>
    <row r="23" ht="15.75" customHeight="1">
      <c r="A23" s="23" t="s">
        <v>22</v>
      </c>
      <c r="B23" s="24"/>
      <c r="C23" s="25"/>
      <c r="D23" s="8"/>
      <c r="E23" s="8"/>
    </row>
    <row r="24" ht="15.75" customHeight="1">
      <c r="A24" s="26">
        <v>3.0</v>
      </c>
      <c r="B24" s="12" t="s">
        <v>168</v>
      </c>
      <c r="C24" s="28"/>
      <c r="D24" s="8"/>
      <c r="E24" s="8"/>
    </row>
    <row r="25" ht="15.75" customHeight="1">
      <c r="A25" s="26">
        <v>4.0</v>
      </c>
      <c r="B25" s="12" t="s">
        <v>169</v>
      </c>
      <c r="C25" s="28"/>
      <c r="D25" s="8"/>
      <c r="E25" s="8"/>
    </row>
    <row r="26" ht="15.75" customHeight="1">
      <c r="A26" s="26">
        <v>5.0</v>
      </c>
      <c r="B26" s="12" t="s">
        <v>171</v>
      </c>
      <c r="C26" s="28"/>
      <c r="D26" s="8"/>
      <c r="E26" s="8"/>
    </row>
    <row r="27" ht="15.75" customHeight="1">
      <c r="A27" s="26">
        <v>6.0</v>
      </c>
      <c r="B27" s="12" t="s">
        <v>172</v>
      </c>
      <c r="C27" s="28"/>
      <c r="D27" s="8"/>
      <c r="E27" s="8"/>
    </row>
    <row r="28" ht="15.75" customHeight="1">
      <c r="A28" s="23" t="s">
        <v>27</v>
      </c>
      <c r="B28" s="24"/>
      <c r="C28" s="25"/>
      <c r="D28" s="8"/>
      <c r="E28" s="8"/>
    </row>
    <row r="29" ht="15.75" customHeight="1">
      <c r="A29" s="26">
        <v>7.0</v>
      </c>
      <c r="B29" s="27" t="s">
        <v>175</v>
      </c>
      <c r="C29" s="28"/>
      <c r="D29" s="8"/>
      <c r="E29" s="8"/>
    </row>
    <row r="30" ht="15.75" customHeight="1">
      <c r="A30" s="26">
        <v>8.0</v>
      </c>
      <c r="B30" s="12" t="s">
        <v>177</v>
      </c>
      <c r="C30" s="28"/>
      <c r="D30" s="8"/>
      <c r="E30" s="8"/>
    </row>
    <row r="31" ht="15.75" customHeight="1">
      <c r="A31" s="26">
        <v>9.0</v>
      </c>
      <c r="B31" s="12" t="s">
        <v>179</v>
      </c>
      <c r="C31" s="28"/>
      <c r="D31" s="8"/>
      <c r="E31" s="8"/>
    </row>
    <row r="32" ht="15.75" customHeight="1">
      <c r="A32" s="23" t="s">
        <v>31</v>
      </c>
      <c r="B32" s="24"/>
      <c r="C32" s="25"/>
      <c r="D32" s="8"/>
      <c r="E32" s="8"/>
    </row>
    <row r="33" ht="15.75" customHeight="1">
      <c r="A33" s="26">
        <v>10.0</v>
      </c>
      <c r="B33" s="12" t="s">
        <v>181</v>
      </c>
      <c r="C33" s="28"/>
      <c r="D33" s="8"/>
      <c r="E33" s="8"/>
    </row>
    <row r="34" ht="15.75" customHeight="1">
      <c r="A34" s="26">
        <v>11.0</v>
      </c>
      <c r="B34" s="12" t="s">
        <v>182</v>
      </c>
      <c r="C34" s="28"/>
      <c r="D34" s="8"/>
      <c r="E34" s="29"/>
    </row>
    <row r="35" ht="15.75" customHeight="1">
      <c r="A35" s="26">
        <v>12.0</v>
      </c>
      <c r="B35" s="12" t="s">
        <v>183</v>
      </c>
      <c r="C35" s="28"/>
      <c r="D35" s="8"/>
      <c r="E35" s="8"/>
    </row>
    <row r="36" ht="15.75" customHeight="1">
      <c r="A36" s="26">
        <v>13.0</v>
      </c>
      <c r="B36" s="12" t="s">
        <v>184</v>
      </c>
      <c r="C36" s="28"/>
      <c r="D36" s="8"/>
      <c r="E36" s="8"/>
    </row>
    <row r="37" ht="15.75" customHeight="1">
      <c r="A37" s="26">
        <v>14.0</v>
      </c>
      <c r="B37" s="12" t="s">
        <v>185</v>
      </c>
      <c r="C37" s="28"/>
      <c r="D37" s="8"/>
      <c r="E37" s="8"/>
    </row>
    <row r="38" ht="15.75" customHeight="1">
      <c r="A38" s="26">
        <v>15.0</v>
      </c>
      <c r="B38" s="12" t="s">
        <v>37</v>
      </c>
      <c r="C38" s="28"/>
      <c r="D38" s="8"/>
      <c r="E38" s="8"/>
    </row>
    <row r="39" ht="15.75" customHeight="1">
      <c r="A39" s="23" t="s">
        <v>38</v>
      </c>
      <c r="B39" s="24"/>
      <c r="C39" s="25"/>
      <c r="D39" s="8"/>
      <c r="E39" s="8"/>
    </row>
    <row r="40" ht="15.75" customHeight="1">
      <c r="A40" s="26">
        <v>15.0</v>
      </c>
      <c r="B40" s="12" t="s">
        <v>187</v>
      </c>
      <c r="C40" s="28"/>
      <c r="D40" s="8"/>
      <c r="E40" s="8"/>
    </row>
    <row r="41" ht="15.75" customHeight="1">
      <c r="A41" s="26">
        <v>16.0</v>
      </c>
      <c r="B41" s="12" t="s">
        <v>188</v>
      </c>
      <c r="C41" s="28"/>
      <c r="D41" s="8"/>
      <c r="E41" s="8"/>
    </row>
    <row r="42" ht="15.75" customHeight="1">
      <c r="A42" s="26">
        <v>17.0</v>
      </c>
      <c r="B42" s="12" t="s">
        <v>189</v>
      </c>
      <c r="C42" s="28"/>
      <c r="D42" s="8"/>
      <c r="E42" s="8"/>
    </row>
    <row r="43" ht="15.75" customHeight="1">
      <c r="A43" s="26">
        <v>18.0</v>
      </c>
      <c r="B43" s="12" t="s">
        <v>190</v>
      </c>
      <c r="C43" s="28"/>
      <c r="D43" s="8"/>
      <c r="E43" s="8"/>
    </row>
    <row r="44" ht="15.75" customHeight="1">
      <c r="A44" s="26">
        <v>19.0</v>
      </c>
      <c r="B44" s="12" t="s">
        <v>191</v>
      </c>
      <c r="C44" s="28"/>
      <c r="D44" s="8"/>
      <c r="E44" s="8"/>
    </row>
    <row r="45" ht="15.75" customHeight="1">
      <c r="A45" s="23" t="s">
        <v>44</v>
      </c>
      <c r="B45" s="24"/>
      <c r="C45" s="25"/>
      <c r="D45" s="8"/>
      <c r="E45" s="8"/>
    </row>
    <row r="46" ht="15.75" customHeight="1">
      <c r="A46" s="26">
        <v>20.0</v>
      </c>
      <c r="B46" s="10" t="s">
        <v>194</v>
      </c>
      <c r="C46" s="28"/>
      <c r="D46" s="8"/>
      <c r="E46" s="8"/>
    </row>
    <row r="47" ht="15.75" customHeight="1">
      <c r="A47" s="26">
        <v>21.0</v>
      </c>
      <c r="B47" s="10" t="s">
        <v>195</v>
      </c>
      <c r="C47" s="28"/>
      <c r="D47" s="8"/>
      <c r="E47" s="8"/>
    </row>
    <row r="48" ht="15.75" customHeight="1">
      <c r="A48" s="26">
        <v>22.0</v>
      </c>
      <c r="B48" s="12" t="s">
        <v>197</v>
      </c>
      <c r="C48" s="28"/>
      <c r="D48" s="8"/>
      <c r="E48" s="8"/>
    </row>
    <row r="49" ht="15.75" customHeight="1">
      <c r="A49" s="23" t="s">
        <v>48</v>
      </c>
      <c r="B49" s="24"/>
      <c r="C49" s="25"/>
      <c r="D49" s="8"/>
      <c r="E49" s="8"/>
    </row>
    <row r="50" ht="15.75" customHeight="1">
      <c r="A50" s="26">
        <v>23.0</v>
      </c>
      <c r="B50" s="12" t="s">
        <v>202</v>
      </c>
      <c r="C50" s="28"/>
      <c r="D50" s="8"/>
      <c r="E50" s="8"/>
    </row>
    <row r="51" ht="15.75" customHeight="1">
      <c r="A51" s="26">
        <v>24.0</v>
      </c>
      <c r="B51" s="12" t="s">
        <v>204</v>
      </c>
      <c r="C51" s="28"/>
      <c r="D51" s="8"/>
      <c r="E51" s="8"/>
    </row>
    <row r="52" ht="15.75" customHeight="1">
      <c r="A52" s="26">
        <v>25.0</v>
      </c>
      <c r="B52" s="12" t="s">
        <v>205</v>
      </c>
      <c r="C52" s="28"/>
      <c r="D52" s="8"/>
      <c r="E52" s="8"/>
    </row>
    <row r="53" ht="15.75" customHeight="1">
      <c r="A53" s="26">
        <v>26.0</v>
      </c>
      <c r="B53" s="12" t="s">
        <v>206</v>
      </c>
      <c r="C53" s="28"/>
      <c r="D53" s="8"/>
      <c r="E53" s="8"/>
    </row>
    <row r="54" ht="15.75" customHeight="1">
      <c r="A54" s="13" t="s">
        <v>15</v>
      </c>
      <c r="B54" s="14"/>
      <c r="C54" s="15">
        <f>SUM(C21:C53)</f>
        <v>0.9</v>
      </c>
      <c r="D54" s="16">
        <f>COUNT(C21:C22,C24:C27,C29,C29,C29:C31,C33:C38,C40:C44,C47:C48,C46:C48,C50:C53)</f>
        <v>1</v>
      </c>
      <c r="E54" s="8"/>
    </row>
    <row r="55">
      <c r="A55" s="30" t="s">
        <v>53</v>
      </c>
      <c r="B55" s="31"/>
      <c r="C55" s="19">
        <f>C54/D54*100</f>
        <v>90</v>
      </c>
      <c r="D55" s="32" t="s">
        <v>54</v>
      </c>
      <c r="E55" s="4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ht="15.75" customHeight="1">
      <c r="A56" s="33"/>
      <c r="B56" s="34" t="s">
        <v>17</v>
      </c>
      <c r="C56" s="22">
        <f>C54/D197*100</f>
        <v>10</v>
      </c>
      <c r="D56" s="32"/>
      <c r="E56" s="4"/>
    </row>
    <row r="57" ht="15.75" customHeight="1">
      <c r="A57" s="1" t="s">
        <v>55</v>
      </c>
      <c r="B57" s="2"/>
      <c r="C57" s="2"/>
      <c r="D57" s="3"/>
      <c r="E57" s="8"/>
    </row>
    <row r="58" ht="15.75" customHeight="1">
      <c r="A58" s="5" t="s">
        <v>56</v>
      </c>
      <c r="B58" s="6"/>
      <c r="C58" s="7"/>
      <c r="D58" s="8"/>
      <c r="E58" s="8"/>
    </row>
    <row r="59" ht="15.75" customHeight="1">
      <c r="A59" s="9">
        <v>1.0</v>
      </c>
      <c r="B59" s="10" t="s">
        <v>57</v>
      </c>
      <c r="C59" s="11">
        <v>0.9</v>
      </c>
      <c r="D59" s="8"/>
      <c r="E59" s="8"/>
    </row>
    <row r="60" ht="15.75" customHeight="1">
      <c r="A60" s="9">
        <v>2.0</v>
      </c>
      <c r="B60" s="10" t="s">
        <v>220</v>
      </c>
      <c r="C60" s="11"/>
      <c r="D60" s="8"/>
      <c r="E60" s="8"/>
    </row>
    <row r="61" ht="15.75" customHeight="1">
      <c r="A61" s="35" t="s">
        <v>59</v>
      </c>
      <c r="B61" s="14"/>
      <c r="C61" s="36"/>
      <c r="D61" s="8"/>
      <c r="E61" s="8"/>
    </row>
    <row r="62" ht="15.75" customHeight="1">
      <c r="A62" s="9">
        <v>3.0</v>
      </c>
      <c r="B62" s="10" t="s">
        <v>221</v>
      </c>
      <c r="C62" s="28"/>
      <c r="D62" s="37"/>
      <c r="E62" s="8"/>
    </row>
    <row r="63" ht="15.75" customHeight="1">
      <c r="A63" s="9">
        <v>4.0</v>
      </c>
      <c r="B63" s="10" t="s">
        <v>222</v>
      </c>
      <c r="C63" s="28"/>
      <c r="D63" s="37"/>
      <c r="E63" s="8"/>
    </row>
    <row r="64" ht="15.75" customHeight="1">
      <c r="A64" s="9">
        <v>5.0</v>
      </c>
      <c r="B64" s="10" t="s">
        <v>223</v>
      </c>
      <c r="C64" s="28"/>
      <c r="D64" s="37"/>
      <c r="E64" s="8"/>
    </row>
    <row r="65" ht="15.75" customHeight="1">
      <c r="A65" s="9">
        <v>6.0</v>
      </c>
      <c r="B65" s="10" t="s">
        <v>224</v>
      </c>
      <c r="C65" s="28"/>
      <c r="D65" s="37"/>
      <c r="E65" s="8"/>
    </row>
    <row r="66" ht="15.75" customHeight="1">
      <c r="A66" s="35" t="s">
        <v>64</v>
      </c>
      <c r="B66" s="14"/>
      <c r="C66" s="38"/>
      <c r="D66" s="8"/>
      <c r="E66" s="8"/>
    </row>
    <row r="67" ht="15.75" customHeight="1">
      <c r="A67" s="39">
        <v>7.0</v>
      </c>
      <c r="B67" s="40" t="s">
        <v>225</v>
      </c>
      <c r="C67" s="28"/>
      <c r="D67" s="37"/>
      <c r="E67" s="8"/>
    </row>
    <row r="68" ht="15.75" customHeight="1">
      <c r="A68" s="39">
        <v>8.0</v>
      </c>
      <c r="B68" s="40" t="s">
        <v>226</v>
      </c>
      <c r="C68" s="28"/>
      <c r="D68" s="37"/>
      <c r="E68" s="8"/>
    </row>
    <row r="69" ht="15.75" customHeight="1">
      <c r="A69" s="39">
        <v>9.0</v>
      </c>
      <c r="B69" s="40" t="s">
        <v>227</v>
      </c>
      <c r="C69" s="28"/>
      <c r="D69" s="37"/>
      <c r="E69" s="8"/>
    </row>
    <row r="70" ht="15.75" customHeight="1">
      <c r="A70" s="35" t="s">
        <v>68</v>
      </c>
      <c r="B70" s="14"/>
      <c r="C70" s="36"/>
      <c r="D70" s="37"/>
      <c r="E70" s="8"/>
    </row>
    <row r="71" ht="15.75" customHeight="1">
      <c r="A71" s="39">
        <v>10.0</v>
      </c>
      <c r="B71" s="41" t="s">
        <v>228</v>
      </c>
      <c r="C71" s="28"/>
      <c r="D71" s="37"/>
      <c r="E71" s="8"/>
    </row>
    <row r="72" ht="15.75" customHeight="1">
      <c r="A72" s="39">
        <v>11.0</v>
      </c>
      <c r="B72" s="41" t="s">
        <v>229</v>
      </c>
      <c r="C72" s="28"/>
      <c r="D72" s="37"/>
      <c r="E72" s="8"/>
    </row>
    <row r="73" ht="15.75" customHeight="1">
      <c r="A73" s="39">
        <v>12.0</v>
      </c>
      <c r="B73" s="41" t="s">
        <v>230</v>
      </c>
      <c r="C73" s="28"/>
      <c r="D73" s="37"/>
      <c r="E73" s="8"/>
    </row>
    <row r="74" ht="15.75" customHeight="1">
      <c r="A74" s="39">
        <v>13.0</v>
      </c>
      <c r="B74" s="41" t="s">
        <v>231</v>
      </c>
      <c r="C74" s="28"/>
      <c r="D74" s="37"/>
      <c r="E74" s="8"/>
    </row>
    <row r="75" ht="15.75" customHeight="1">
      <c r="A75" s="35" t="s">
        <v>73</v>
      </c>
      <c r="B75" s="14"/>
      <c r="C75" s="36"/>
      <c r="D75" s="37"/>
      <c r="E75" s="8"/>
    </row>
    <row r="76" ht="15.75" customHeight="1">
      <c r="A76" s="39">
        <v>14.0</v>
      </c>
      <c r="B76" s="41" t="s">
        <v>232</v>
      </c>
      <c r="C76" s="28"/>
      <c r="D76" s="37"/>
      <c r="E76" s="8"/>
    </row>
    <row r="77" ht="15.75" customHeight="1">
      <c r="A77" s="39">
        <v>15.0</v>
      </c>
      <c r="B77" s="41" t="s">
        <v>233</v>
      </c>
      <c r="C77" s="28"/>
      <c r="D77" s="37"/>
      <c r="E77" s="8"/>
    </row>
    <row r="78" ht="15.75" customHeight="1">
      <c r="A78" s="35" t="s">
        <v>76</v>
      </c>
      <c r="B78" s="14"/>
      <c r="C78" s="36"/>
      <c r="D78" s="8"/>
      <c r="E78" s="8"/>
    </row>
    <row r="79" ht="15.75" customHeight="1">
      <c r="A79" s="39">
        <v>16.0</v>
      </c>
      <c r="B79" s="41" t="s">
        <v>234</v>
      </c>
      <c r="C79" s="11"/>
      <c r="D79" s="8"/>
      <c r="E79" s="8"/>
    </row>
    <row r="80" ht="15.75" customHeight="1">
      <c r="A80" s="39">
        <v>17.0</v>
      </c>
      <c r="B80" s="41" t="s">
        <v>235</v>
      </c>
      <c r="C80" s="11"/>
      <c r="D80" s="8"/>
      <c r="E80" s="8"/>
    </row>
    <row r="81" ht="15.75" customHeight="1">
      <c r="A81" s="35" t="s">
        <v>79</v>
      </c>
      <c r="B81" s="14"/>
      <c r="C81" s="36"/>
      <c r="D81" s="8"/>
      <c r="E81" s="8"/>
    </row>
    <row r="82" ht="15.75" customHeight="1">
      <c r="A82" s="39">
        <v>18.0</v>
      </c>
      <c r="B82" s="40" t="s">
        <v>236</v>
      </c>
      <c r="C82" s="11"/>
      <c r="D82" s="8"/>
      <c r="E82" s="8"/>
    </row>
    <row r="83" ht="15.75" customHeight="1">
      <c r="A83" s="39">
        <v>19.0</v>
      </c>
      <c r="B83" s="40" t="s">
        <v>237</v>
      </c>
      <c r="C83" s="11"/>
      <c r="D83" s="8"/>
      <c r="E83" s="8"/>
    </row>
    <row r="84" ht="15.75" customHeight="1">
      <c r="A84" s="39">
        <v>20.0</v>
      </c>
      <c r="B84" s="40" t="s">
        <v>238</v>
      </c>
      <c r="C84" s="11"/>
      <c r="D84" s="8"/>
      <c r="E84" s="8"/>
    </row>
    <row r="85" ht="15.75" customHeight="1">
      <c r="A85" s="13" t="s">
        <v>15</v>
      </c>
      <c r="B85" s="14"/>
      <c r="C85" s="15">
        <f>SUM(C59:C84)</f>
        <v>0.9</v>
      </c>
      <c r="D85" s="42">
        <f>COUNT(C59:C60,C62:C65,C67:C69,C72:C74,C71,C76:C77,C79:C80,C82:C84)</f>
        <v>1</v>
      </c>
      <c r="E85" s="8"/>
    </row>
    <row r="86" ht="15.75" customHeight="1">
      <c r="A86" s="30" t="s">
        <v>83</v>
      </c>
      <c r="B86" s="31"/>
      <c r="C86" s="19">
        <f>C85/D85*100</f>
        <v>90</v>
      </c>
      <c r="D86" s="20"/>
      <c r="E86" s="8"/>
    </row>
    <row r="87" ht="15.75" customHeight="1">
      <c r="A87" s="33"/>
      <c r="B87" s="34" t="s">
        <v>17</v>
      </c>
      <c r="C87" s="22">
        <f>C85/D197*100</f>
        <v>10</v>
      </c>
      <c r="D87" s="20"/>
      <c r="E87" s="8"/>
    </row>
    <row r="88" ht="15.75" customHeight="1">
      <c r="A88" s="1" t="s">
        <v>84</v>
      </c>
      <c r="B88" s="2"/>
      <c r="C88" s="2"/>
      <c r="D88" s="3"/>
      <c r="E88" s="8"/>
    </row>
    <row r="89" ht="15.75" customHeight="1">
      <c r="A89" s="35" t="s">
        <v>85</v>
      </c>
      <c r="B89" s="14"/>
      <c r="C89" s="7"/>
      <c r="D89" s="8"/>
      <c r="E89" s="8"/>
    </row>
    <row r="90" ht="15.75" customHeight="1">
      <c r="A90" s="39">
        <v>1.0</v>
      </c>
      <c r="B90" s="40" t="s">
        <v>86</v>
      </c>
      <c r="C90" s="11">
        <v>0.9</v>
      </c>
      <c r="D90" s="8"/>
      <c r="E90" s="8"/>
    </row>
    <row r="91" ht="15.75" customHeight="1">
      <c r="A91" s="39">
        <v>2.0</v>
      </c>
      <c r="B91" s="40" t="s">
        <v>87</v>
      </c>
      <c r="C91" s="11"/>
      <c r="D91" s="8"/>
      <c r="E91" s="8"/>
    </row>
    <row r="92" ht="15.75" customHeight="1">
      <c r="A92" s="35" t="s">
        <v>88</v>
      </c>
      <c r="B92" s="14"/>
      <c r="C92" s="36"/>
      <c r="D92" s="8"/>
      <c r="E92" s="8"/>
    </row>
    <row r="93" ht="15.75" customHeight="1">
      <c r="A93" s="39">
        <v>3.0</v>
      </c>
      <c r="B93" s="40" t="s">
        <v>89</v>
      </c>
      <c r="C93" s="11"/>
      <c r="D93" s="8"/>
      <c r="E93" s="8"/>
    </row>
    <row r="94" ht="15.75" customHeight="1">
      <c r="A94" s="39">
        <v>4.0</v>
      </c>
      <c r="B94" s="40" t="s">
        <v>90</v>
      </c>
      <c r="C94" s="11"/>
      <c r="D94" s="8"/>
      <c r="E94" s="8"/>
    </row>
    <row r="95" ht="15.75" customHeight="1">
      <c r="A95" s="26">
        <v>5.0</v>
      </c>
      <c r="B95" s="43" t="s">
        <v>91</v>
      </c>
      <c r="C95" s="11"/>
      <c r="D95" s="8"/>
      <c r="E95" s="8"/>
    </row>
    <row r="96" ht="15.75" customHeight="1">
      <c r="A96" s="35" t="s">
        <v>92</v>
      </c>
      <c r="B96" s="14"/>
      <c r="C96" s="36"/>
      <c r="D96" s="8"/>
      <c r="E96" s="8"/>
    </row>
    <row r="97" ht="15.75" customHeight="1">
      <c r="A97" s="39">
        <v>6.0</v>
      </c>
      <c r="B97" s="40" t="s">
        <v>93</v>
      </c>
      <c r="C97" s="11"/>
      <c r="D97" s="8"/>
      <c r="E97" s="8"/>
    </row>
    <row r="98" ht="15.75" customHeight="1">
      <c r="A98" s="39">
        <v>7.0</v>
      </c>
      <c r="B98" s="40" t="s">
        <v>94</v>
      </c>
      <c r="C98" s="11"/>
      <c r="D98" s="8"/>
      <c r="E98" s="8"/>
    </row>
    <row r="99" ht="15.75" customHeight="1">
      <c r="A99" s="13" t="s">
        <v>15</v>
      </c>
      <c r="B99" s="14"/>
      <c r="C99" s="15">
        <f>SUM(C90:C98)</f>
        <v>0.9</v>
      </c>
      <c r="D99" s="44">
        <f>COUNT(C90:C91,C93:C95,C97:C98)</f>
        <v>1</v>
      </c>
      <c r="E99" s="8"/>
    </row>
    <row r="100" ht="15.75" customHeight="1">
      <c r="A100" s="30" t="s">
        <v>95</v>
      </c>
      <c r="B100" s="31"/>
      <c r="C100" s="19">
        <f>C99/D99*100</f>
        <v>90</v>
      </c>
      <c r="D100" s="20"/>
      <c r="E100" s="8"/>
    </row>
    <row r="101" ht="15.75" customHeight="1">
      <c r="A101" s="33"/>
      <c r="B101" s="34" t="s">
        <v>17</v>
      </c>
      <c r="C101" s="22">
        <f>C99/D197*100</f>
        <v>10</v>
      </c>
      <c r="D101" s="20"/>
      <c r="E101" s="8"/>
    </row>
    <row r="102" ht="15.75" customHeight="1">
      <c r="A102" s="1" t="s">
        <v>96</v>
      </c>
      <c r="B102" s="2"/>
      <c r="C102" s="2"/>
      <c r="D102" s="3"/>
      <c r="E102" s="8"/>
    </row>
    <row r="103" ht="15.75" customHeight="1">
      <c r="A103" s="35" t="s">
        <v>97</v>
      </c>
      <c r="B103" s="14"/>
      <c r="C103" s="45"/>
      <c r="D103" s="8"/>
      <c r="E103" s="8"/>
    </row>
    <row r="104" ht="15.75" customHeight="1">
      <c r="A104" s="39">
        <v>1.0</v>
      </c>
      <c r="B104" s="40" t="s">
        <v>239</v>
      </c>
      <c r="C104" s="11">
        <v>0.9</v>
      </c>
      <c r="D104" s="8"/>
      <c r="E104" s="8"/>
    </row>
    <row r="105" ht="15.75" customHeight="1">
      <c r="A105" s="39">
        <v>2.0</v>
      </c>
      <c r="B105" s="40" t="s">
        <v>240</v>
      </c>
      <c r="C105" s="11"/>
      <c r="D105" s="8"/>
      <c r="E105" s="8"/>
    </row>
    <row r="106" ht="15.75" customHeight="1">
      <c r="A106" s="39">
        <v>3.0</v>
      </c>
      <c r="B106" s="40" t="s">
        <v>241</v>
      </c>
      <c r="C106" s="11"/>
      <c r="D106" s="8"/>
      <c r="E106" s="8"/>
    </row>
    <row r="107" ht="15.75" customHeight="1">
      <c r="A107" s="39">
        <v>4.0</v>
      </c>
      <c r="B107" s="40" t="s">
        <v>101</v>
      </c>
      <c r="C107" s="11"/>
      <c r="D107" s="8"/>
      <c r="E107" s="8"/>
    </row>
    <row r="108" ht="15.75" customHeight="1">
      <c r="A108" s="39">
        <v>5.0</v>
      </c>
      <c r="B108" s="40" t="s">
        <v>102</v>
      </c>
      <c r="C108" s="11"/>
      <c r="D108" s="8"/>
      <c r="E108" s="8"/>
    </row>
    <row r="109" ht="15.75" customHeight="1">
      <c r="A109" s="35" t="s">
        <v>103</v>
      </c>
      <c r="B109" s="24"/>
      <c r="C109" s="46"/>
      <c r="D109" s="8"/>
      <c r="E109" s="8"/>
    </row>
    <row r="110" ht="15.75" customHeight="1">
      <c r="A110" s="39">
        <v>6.0</v>
      </c>
      <c r="B110" s="40" t="s">
        <v>104</v>
      </c>
      <c r="C110" s="11"/>
      <c r="D110" s="8"/>
      <c r="E110" s="8"/>
    </row>
    <row r="111" ht="15.75" customHeight="1">
      <c r="A111" s="39">
        <v>7.0</v>
      </c>
      <c r="B111" s="40" t="s">
        <v>105</v>
      </c>
      <c r="C111" s="11"/>
      <c r="D111" s="8"/>
      <c r="E111" s="8"/>
    </row>
    <row r="112" ht="15.75" customHeight="1">
      <c r="A112" s="39">
        <v>8.0</v>
      </c>
      <c r="B112" s="40" t="s">
        <v>106</v>
      </c>
      <c r="C112" s="11"/>
      <c r="D112" s="37"/>
      <c r="E112" s="8"/>
    </row>
    <row r="113" ht="15.75" customHeight="1">
      <c r="A113" s="35" t="s">
        <v>107</v>
      </c>
      <c r="B113" s="24"/>
      <c r="C113" s="46"/>
      <c r="D113" s="37"/>
      <c r="E113" s="8"/>
    </row>
    <row r="114" ht="15.75" customHeight="1">
      <c r="A114" s="39">
        <v>9.0</v>
      </c>
      <c r="B114" s="40" t="s">
        <v>108</v>
      </c>
      <c r="C114" s="11"/>
      <c r="D114" s="37"/>
      <c r="E114" s="8"/>
    </row>
    <row r="115" ht="15.75" customHeight="1">
      <c r="A115" s="39">
        <v>10.0</v>
      </c>
      <c r="B115" s="40" t="s">
        <v>109</v>
      </c>
      <c r="C115" s="11"/>
      <c r="D115" s="37"/>
      <c r="E115" s="8"/>
    </row>
    <row r="116" ht="15.75" customHeight="1">
      <c r="A116" s="39">
        <v>11.0</v>
      </c>
      <c r="B116" s="40" t="s">
        <v>110</v>
      </c>
      <c r="C116" s="11"/>
      <c r="D116" s="37"/>
      <c r="E116" s="8"/>
    </row>
    <row r="117" ht="15.75" customHeight="1">
      <c r="A117" s="39">
        <v>12.0</v>
      </c>
      <c r="B117" s="40" t="s">
        <v>111</v>
      </c>
      <c r="C117" s="11"/>
      <c r="D117" s="37"/>
      <c r="E117" s="8"/>
    </row>
    <row r="118" ht="15.75" customHeight="1">
      <c r="A118" s="39">
        <v>13.0</v>
      </c>
      <c r="B118" s="40" t="s">
        <v>112</v>
      </c>
      <c r="C118" s="11"/>
      <c r="D118" s="37"/>
      <c r="E118" s="8"/>
    </row>
    <row r="119" ht="15.75" customHeight="1">
      <c r="A119" s="39">
        <v>14.0</v>
      </c>
      <c r="B119" s="40" t="s">
        <v>113</v>
      </c>
      <c r="C119" s="11"/>
      <c r="D119" s="37"/>
      <c r="E119" s="8"/>
    </row>
    <row r="120" ht="15.75" customHeight="1">
      <c r="A120" s="39">
        <v>15.0</v>
      </c>
      <c r="B120" s="40" t="s">
        <v>114</v>
      </c>
      <c r="C120" s="11"/>
      <c r="D120" s="37"/>
      <c r="E120" s="8"/>
    </row>
    <row r="121" ht="15.75" customHeight="1">
      <c r="A121" s="35" t="s">
        <v>115</v>
      </c>
      <c r="B121" s="14"/>
      <c r="C121" s="47"/>
      <c r="D121" s="37"/>
      <c r="E121" s="8"/>
    </row>
    <row r="122" ht="15.75" customHeight="1">
      <c r="A122" s="39">
        <v>16.0</v>
      </c>
      <c r="B122" s="40" t="s">
        <v>116</v>
      </c>
      <c r="C122" s="11"/>
      <c r="D122" s="37"/>
      <c r="E122" s="8"/>
    </row>
    <row r="123" ht="15.75" customHeight="1">
      <c r="A123" s="39">
        <v>17.0</v>
      </c>
      <c r="B123" s="40" t="s">
        <v>117</v>
      </c>
      <c r="C123" s="11"/>
      <c r="D123" s="37"/>
      <c r="E123" s="8"/>
    </row>
    <row r="124" ht="15.75" customHeight="1">
      <c r="A124" s="39">
        <v>18.0</v>
      </c>
      <c r="B124" s="40" t="s">
        <v>118</v>
      </c>
      <c r="C124" s="11"/>
      <c r="D124" s="37"/>
      <c r="E124" s="8"/>
    </row>
    <row r="125" ht="15.75" customHeight="1">
      <c r="A125" s="35" t="s">
        <v>119</v>
      </c>
      <c r="B125" s="14"/>
      <c r="C125" s="47"/>
      <c r="D125" s="37"/>
      <c r="E125" s="8"/>
    </row>
    <row r="126" ht="15.75" customHeight="1">
      <c r="A126" s="39">
        <v>19.0</v>
      </c>
      <c r="B126" s="40" t="s">
        <v>120</v>
      </c>
      <c r="C126" s="11"/>
      <c r="D126" s="37"/>
      <c r="E126" s="8"/>
    </row>
    <row r="127" ht="15.75" customHeight="1">
      <c r="A127" s="39">
        <v>20.0</v>
      </c>
      <c r="B127" s="40" t="s">
        <v>121</v>
      </c>
      <c r="C127" s="11"/>
      <c r="D127" s="37"/>
      <c r="E127" s="8"/>
    </row>
    <row r="128" ht="15.75" customHeight="1">
      <c r="A128" s="39">
        <v>21.0</v>
      </c>
      <c r="B128" s="40" t="s">
        <v>122</v>
      </c>
      <c r="C128" s="11"/>
      <c r="D128" s="37"/>
      <c r="E128" s="8"/>
    </row>
    <row r="129" ht="15.75" customHeight="1">
      <c r="A129" s="39">
        <v>22.0</v>
      </c>
      <c r="B129" s="40" t="s">
        <v>123</v>
      </c>
      <c r="C129" s="11"/>
      <c r="D129" s="37"/>
      <c r="E129" s="8"/>
    </row>
    <row r="130" ht="15.75" customHeight="1">
      <c r="A130" s="39">
        <v>23.0</v>
      </c>
      <c r="B130" s="40" t="s">
        <v>124</v>
      </c>
      <c r="C130" s="11"/>
      <c r="D130" s="37"/>
      <c r="E130" s="8"/>
    </row>
    <row r="131" ht="15.75" customHeight="1">
      <c r="A131" s="39">
        <v>24.0</v>
      </c>
      <c r="B131" s="40" t="s">
        <v>125</v>
      </c>
      <c r="C131" s="11"/>
      <c r="D131" s="37"/>
      <c r="E131" s="8"/>
    </row>
    <row r="132" ht="15.75" customHeight="1">
      <c r="A132" s="39">
        <v>25.0</v>
      </c>
      <c r="B132" s="40" t="s">
        <v>126</v>
      </c>
      <c r="C132" s="11"/>
      <c r="D132" s="37"/>
      <c r="E132" s="8"/>
    </row>
    <row r="133" ht="15.75" customHeight="1">
      <c r="A133" s="39">
        <v>26.0</v>
      </c>
      <c r="B133" s="40" t="s">
        <v>127</v>
      </c>
      <c r="C133" s="11"/>
      <c r="D133" s="37"/>
      <c r="E133" s="8"/>
    </row>
    <row r="134" ht="15.75" customHeight="1">
      <c r="A134" s="39">
        <v>27.0</v>
      </c>
      <c r="B134" s="40" t="s">
        <v>128</v>
      </c>
      <c r="C134" s="11"/>
      <c r="D134" s="37"/>
      <c r="E134" s="8"/>
    </row>
    <row r="135" ht="15.75" customHeight="1">
      <c r="A135" s="35" t="s">
        <v>129</v>
      </c>
      <c r="B135" s="14"/>
      <c r="C135" s="47"/>
      <c r="D135" s="37"/>
      <c r="E135" s="8"/>
    </row>
    <row r="136" ht="15.75" customHeight="1">
      <c r="A136" s="39">
        <v>28.0</v>
      </c>
      <c r="B136" s="40" t="s">
        <v>130</v>
      </c>
      <c r="C136" s="11"/>
      <c r="D136" s="37"/>
      <c r="E136" s="8"/>
    </row>
    <row r="137" ht="15.75" customHeight="1">
      <c r="A137" s="39">
        <v>29.0</v>
      </c>
      <c r="B137" s="40" t="s">
        <v>131</v>
      </c>
      <c r="C137" s="11"/>
      <c r="D137" s="37"/>
      <c r="E137" s="8"/>
    </row>
    <row r="138" ht="15.75" customHeight="1">
      <c r="A138" s="9">
        <v>30.0</v>
      </c>
      <c r="B138" s="10" t="s">
        <v>132</v>
      </c>
      <c r="C138" s="11"/>
      <c r="D138" s="37"/>
      <c r="E138" s="8"/>
    </row>
    <row r="139" ht="15.75" customHeight="1">
      <c r="A139" s="35" t="s">
        <v>133</v>
      </c>
      <c r="B139" s="14"/>
      <c r="C139" s="47"/>
      <c r="D139" s="8"/>
      <c r="E139" s="8"/>
    </row>
    <row r="140" ht="15.75" customHeight="1">
      <c r="A140" s="39">
        <v>30.0</v>
      </c>
      <c r="B140" s="40" t="s">
        <v>134</v>
      </c>
      <c r="C140" s="11"/>
      <c r="D140" s="8"/>
      <c r="E140" s="8"/>
    </row>
    <row r="141" ht="15.75" customHeight="1">
      <c r="A141" s="39">
        <v>31.0</v>
      </c>
      <c r="B141" s="40" t="s">
        <v>135</v>
      </c>
      <c r="C141" s="11"/>
      <c r="D141" s="8"/>
      <c r="E141" s="8"/>
    </row>
    <row r="142" ht="15.75" customHeight="1">
      <c r="A142" s="39">
        <v>32.0</v>
      </c>
      <c r="B142" s="40" t="s">
        <v>136</v>
      </c>
      <c r="C142" s="11"/>
      <c r="D142" s="8"/>
      <c r="E142" s="8"/>
    </row>
    <row r="143" ht="15.75" customHeight="1">
      <c r="A143" s="39">
        <v>33.0</v>
      </c>
      <c r="B143" s="40" t="s">
        <v>137</v>
      </c>
      <c r="C143" s="11"/>
      <c r="D143" s="8"/>
      <c r="E143" s="8"/>
    </row>
    <row r="144" ht="15.75" customHeight="1">
      <c r="A144" s="13" t="s">
        <v>15</v>
      </c>
      <c r="B144" s="14"/>
      <c r="C144" s="15">
        <f>SUM(C104:C143)</f>
        <v>0.9</v>
      </c>
      <c r="D144" s="42">
        <f>COUNT(C104:C143)</f>
        <v>1</v>
      </c>
      <c r="E144" s="8"/>
    </row>
    <row r="145" ht="15.75" customHeight="1">
      <c r="A145" s="30" t="s">
        <v>138</v>
      </c>
      <c r="B145" s="31"/>
      <c r="C145" s="19">
        <f>C144/D144*100</f>
        <v>90</v>
      </c>
      <c r="D145" s="20"/>
      <c r="E145" s="8"/>
    </row>
    <row r="146" ht="15.75" customHeight="1">
      <c r="A146" s="33"/>
      <c r="B146" s="34" t="s">
        <v>17</v>
      </c>
      <c r="C146" s="22">
        <f>C144/D197*100</f>
        <v>10</v>
      </c>
      <c r="D146" s="20"/>
      <c r="E146" s="8"/>
    </row>
    <row r="147" ht="15.75" customHeight="1">
      <c r="A147" s="1" t="s">
        <v>139</v>
      </c>
      <c r="B147" s="2"/>
      <c r="C147" s="2"/>
      <c r="D147" s="3"/>
      <c r="E147" s="8"/>
    </row>
    <row r="148" ht="15.75" customHeight="1">
      <c r="A148" s="35" t="s">
        <v>140</v>
      </c>
      <c r="B148" s="14"/>
      <c r="C148" s="48"/>
      <c r="D148" s="8"/>
      <c r="E148" s="8"/>
    </row>
    <row r="149" ht="15.75" customHeight="1">
      <c r="A149" s="39">
        <v>1.0</v>
      </c>
      <c r="B149" s="40" t="s">
        <v>141</v>
      </c>
      <c r="C149" s="11">
        <v>0.9</v>
      </c>
      <c r="D149" s="8"/>
      <c r="E149" s="8"/>
    </row>
    <row r="150" ht="15.75" customHeight="1">
      <c r="A150" s="39">
        <v>2.0</v>
      </c>
      <c r="B150" s="40" t="s">
        <v>142</v>
      </c>
      <c r="C150" s="11"/>
      <c r="D150" s="8"/>
      <c r="E150" s="8"/>
    </row>
    <row r="151" ht="15.75" customHeight="1">
      <c r="A151" s="39">
        <v>3.0</v>
      </c>
      <c r="B151" s="40" t="s">
        <v>143</v>
      </c>
      <c r="C151" s="11"/>
      <c r="D151" s="8"/>
      <c r="E151" s="8"/>
    </row>
    <row r="152" ht="15.75" customHeight="1">
      <c r="A152" s="39">
        <v>4.0</v>
      </c>
      <c r="B152" s="40" t="s">
        <v>144</v>
      </c>
      <c r="C152" s="11"/>
      <c r="D152" s="8"/>
      <c r="E152" s="8"/>
    </row>
    <row r="153" ht="15.75" customHeight="1">
      <c r="A153" s="39">
        <v>5.0</v>
      </c>
      <c r="B153" s="40" t="s">
        <v>145</v>
      </c>
      <c r="C153" s="11"/>
      <c r="D153" s="8"/>
      <c r="E153" s="8"/>
    </row>
    <row r="154" ht="15.75" customHeight="1">
      <c r="A154" s="39">
        <v>6.0</v>
      </c>
      <c r="B154" s="40" t="s">
        <v>146</v>
      </c>
      <c r="C154" s="11"/>
      <c r="D154" s="8"/>
      <c r="E154" s="8"/>
    </row>
    <row r="155" ht="15.75" customHeight="1">
      <c r="A155" s="13" t="s">
        <v>15</v>
      </c>
      <c r="B155" s="14"/>
      <c r="C155" s="15">
        <f>SUM(C149:C154)</f>
        <v>0.9</v>
      </c>
      <c r="D155" s="42">
        <f>COUNT(C149:C154)</f>
        <v>1</v>
      </c>
      <c r="E155" s="8"/>
    </row>
    <row r="156" ht="15.75" customHeight="1">
      <c r="A156" s="30" t="s">
        <v>160</v>
      </c>
      <c r="B156" s="31"/>
      <c r="C156" s="19">
        <f>C155/D155*100</f>
        <v>90</v>
      </c>
      <c r="D156" s="20"/>
      <c r="E156" s="8"/>
    </row>
    <row r="157" ht="15.75" customHeight="1">
      <c r="A157" s="33"/>
      <c r="B157" s="34" t="s">
        <v>17</v>
      </c>
      <c r="C157" s="22">
        <f>C155/D197*100</f>
        <v>10</v>
      </c>
      <c r="D157" s="20"/>
      <c r="E157" s="8"/>
    </row>
    <row r="158" ht="15.75" customHeight="1">
      <c r="A158" s="1" t="s">
        <v>161</v>
      </c>
      <c r="B158" s="2"/>
      <c r="C158" s="2"/>
      <c r="D158" s="3"/>
      <c r="E158" s="8"/>
    </row>
    <row r="159" ht="15.75" customHeight="1">
      <c r="A159" s="50">
        <v>1.0</v>
      </c>
      <c r="B159" s="51" t="s">
        <v>162</v>
      </c>
      <c r="C159" s="11">
        <v>0.9</v>
      </c>
      <c r="D159" s="8"/>
      <c r="E159" s="8"/>
    </row>
    <row r="160" ht="15.75" customHeight="1">
      <c r="A160" s="52">
        <v>2.0</v>
      </c>
      <c r="B160" s="53" t="s">
        <v>163</v>
      </c>
      <c r="C160" s="54"/>
      <c r="D160" s="8"/>
      <c r="E160" s="8"/>
    </row>
    <row r="161" ht="15.75" customHeight="1">
      <c r="A161" s="52">
        <v>3.0</v>
      </c>
      <c r="B161" s="53" t="s">
        <v>281</v>
      </c>
      <c r="C161" s="54"/>
      <c r="D161" s="8"/>
      <c r="E161" s="8"/>
    </row>
    <row r="162" ht="15.75" customHeight="1">
      <c r="A162" s="52">
        <v>4.0</v>
      </c>
      <c r="B162" s="55" t="s">
        <v>282</v>
      </c>
      <c r="C162" s="54"/>
      <c r="D162" s="8"/>
      <c r="E162" s="8"/>
    </row>
    <row r="163" ht="15.75" customHeight="1">
      <c r="A163" s="52">
        <v>5.0</v>
      </c>
      <c r="B163" s="55" t="s">
        <v>283</v>
      </c>
      <c r="C163" s="54"/>
      <c r="D163" s="8"/>
      <c r="E163" s="8"/>
    </row>
    <row r="164" ht="15.75" customHeight="1">
      <c r="A164" s="52">
        <v>6.0</v>
      </c>
      <c r="B164" s="53" t="s">
        <v>284</v>
      </c>
      <c r="C164" s="54"/>
      <c r="D164" s="8"/>
      <c r="E164" s="8"/>
    </row>
    <row r="165" ht="15.75" customHeight="1">
      <c r="A165" s="52">
        <v>8.0</v>
      </c>
      <c r="B165" s="53" t="s">
        <v>285</v>
      </c>
      <c r="C165" s="54"/>
      <c r="D165" s="8"/>
      <c r="E165" s="8"/>
    </row>
    <row r="166" ht="15.75" customHeight="1">
      <c r="A166" s="52">
        <v>9.0</v>
      </c>
      <c r="B166" s="53" t="s">
        <v>286</v>
      </c>
      <c r="C166" s="54"/>
      <c r="D166" s="8"/>
      <c r="E166" s="8"/>
    </row>
    <row r="167" ht="15.75" customHeight="1">
      <c r="A167" s="52">
        <v>10.0</v>
      </c>
      <c r="B167" s="53" t="s">
        <v>287</v>
      </c>
      <c r="C167" s="54"/>
      <c r="D167" s="8"/>
      <c r="E167" s="8"/>
    </row>
    <row r="168" ht="15.75" customHeight="1">
      <c r="A168" s="52">
        <v>11.0</v>
      </c>
      <c r="B168" s="53" t="s">
        <v>288</v>
      </c>
      <c r="C168" s="54"/>
      <c r="D168" s="8"/>
      <c r="E168" s="8"/>
    </row>
    <row r="169" ht="15.75" customHeight="1">
      <c r="A169" s="13" t="s">
        <v>15</v>
      </c>
      <c r="B169" s="14"/>
      <c r="C169" s="15">
        <f>SUM(C159:C168)</f>
        <v>0.9</v>
      </c>
      <c r="D169" s="42">
        <f>COUNT(C159:C168)</f>
        <v>1</v>
      </c>
      <c r="E169" s="8"/>
    </row>
    <row r="170" ht="15.75" customHeight="1">
      <c r="A170" s="30" t="s">
        <v>186</v>
      </c>
      <c r="B170" s="31"/>
      <c r="C170" s="19">
        <f>C169/D169*100</f>
        <v>90</v>
      </c>
      <c r="D170" s="20"/>
      <c r="E170" s="8"/>
    </row>
    <row r="171" ht="15.75" customHeight="1">
      <c r="A171" s="33"/>
      <c r="B171" s="34" t="s">
        <v>17</v>
      </c>
      <c r="C171" s="22">
        <f>C169/D197*100</f>
        <v>10</v>
      </c>
      <c r="D171" s="20"/>
      <c r="E171" s="8"/>
    </row>
    <row r="172" ht="15.75" customHeight="1">
      <c r="A172" s="1" t="s">
        <v>192</v>
      </c>
      <c r="B172" s="2"/>
      <c r="C172" s="2"/>
      <c r="D172" s="3"/>
      <c r="E172" s="8"/>
    </row>
    <row r="173" ht="15.75" customHeight="1">
      <c r="A173" s="35" t="s">
        <v>193</v>
      </c>
      <c r="B173" s="14"/>
      <c r="C173" s="56"/>
      <c r="D173" s="8"/>
      <c r="E173" s="8"/>
    </row>
    <row r="174" ht="15.75" customHeight="1">
      <c r="A174" s="52">
        <v>1.0</v>
      </c>
      <c r="B174" s="40" t="s">
        <v>196</v>
      </c>
      <c r="C174" s="11">
        <v>0.9</v>
      </c>
      <c r="D174" s="8"/>
      <c r="E174" s="8"/>
    </row>
    <row r="175" ht="15.75" customHeight="1">
      <c r="A175" s="52">
        <v>2.0</v>
      </c>
      <c r="B175" s="40" t="s">
        <v>198</v>
      </c>
      <c r="C175" s="11"/>
      <c r="D175" s="8"/>
      <c r="E175" s="8"/>
    </row>
    <row r="176" ht="15.75" customHeight="1">
      <c r="A176" s="52">
        <v>3.0</v>
      </c>
      <c r="B176" s="40" t="s">
        <v>199</v>
      </c>
      <c r="C176" s="11"/>
      <c r="D176" s="8"/>
      <c r="E176" s="8"/>
    </row>
    <row r="177" ht="15.75" customHeight="1">
      <c r="A177" s="52">
        <v>4.0</v>
      </c>
      <c r="B177" s="40" t="s">
        <v>200</v>
      </c>
      <c r="C177" s="11"/>
      <c r="D177" s="8"/>
      <c r="E177" s="8"/>
    </row>
    <row r="178" ht="15.75" customHeight="1">
      <c r="A178" s="52">
        <v>5.0</v>
      </c>
      <c r="B178" s="40" t="s">
        <v>201</v>
      </c>
      <c r="C178" s="11"/>
      <c r="D178" s="8"/>
      <c r="E178" s="8"/>
    </row>
    <row r="179" ht="15.75" customHeight="1">
      <c r="A179" s="57" t="s">
        <v>203</v>
      </c>
      <c r="B179" s="14"/>
      <c r="C179" s="15">
        <f>SUM(C174:C178)</f>
        <v>0.9</v>
      </c>
      <c r="D179" s="42">
        <f>COUNT(C174:C178)</f>
        <v>1</v>
      </c>
      <c r="E179" s="8"/>
    </row>
    <row r="180" ht="15.75" customHeight="1">
      <c r="A180" s="30" t="s">
        <v>207</v>
      </c>
      <c r="B180" s="31"/>
      <c r="C180" s="19">
        <f>C179/D179*100</f>
        <v>90</v>
      </c>
      <c r="D180" s="20"/>
      <c r="E180" s="8"/>
    </row>
    <row r="181" ht="15.75" customHeight="1">
      <c r="A181" s="21"/>
      <c r="B181" s="34" t="s">
        <v>17</v>
      </c>
      <c r="C181" s="22">
        <f>C179/D197*100</f>
        <v>10</v>
      </c>
      <c r="D181" s="20"/>
      <c r="E181" s="8"/>
    </row>
    <row r="182" ht="15.75" customHeight="1">
      <c r="A182" s="1" t="s">
        <v>208</v>
      </c>
      <c r="B182" s="2"/>
      <c r="C182" s="2"/>
      <c r="D182" s="3"/>
      <c r="E182" s="8"/>
    </row>
    <row r="183" ht="15.75" customHeight="1">
      <c r="A183" s="26"/>
      <c r="B183" s="37" t="s">
        <v>209</v>
      </c>
      <c r="C183" s="11">
        <v>0.9</v>
      </c>
      <c r="D183" s="8"/>
      <c r="E183" s="8"/>
    </row>
    <row r="184" ht="15.75" customHeight="1">
      <c r="A184" s="26"/>
      <c r="B184" s="37" t="s">
        <v>210</v>
      </c>
      <c r="C184" s="58"/>
      <c r="D184" s="8"/>
      <c r="E184" s="8"/>
    </row>
    <row r="185" ht="15.75" customHeight="1">
      <c r="A185" s="26"/>
      <c r="B185" s="37" t="s">
        <v>211</v>
      </c>
      <c r="C185" s="11"/>
      <c r="D185" s="8"/>
      <c r="E185" s="8"/>
    </row>
    <row r="186" ht="15.75" customHeight="1">
      <c r="A186" s="26"/>
      <c r="B186" s="37" t="s">
        <v>212</v>
      </c>
      <c r="C186" s="11"/>
      <c r="D186" s="8"/>
      <c r="E186" s="8"/>
    </row>
    <row r="187" ht="15.75" customHeight="1">
      <c r="A187" s="26"/>
      <c r="B187" s="37" t="s">
        <v>213</v>
      </c>
      <c r="C187" s="11"/>
      <c r="D187" s="8"/>
      <c r="E187" s="8"/>
    </row>
    <row r="188" ht="15.75" customHeight="1">
      <c r="A188" s="26"/>
      <c r="B188" s="37" t="s">
        <v>214</v>
      </c>
      <c r="C188" s="11"/>
      <c r="D188" s="8"/>
      <c r="E188" s="8"/>
    </row>
    <row r="189" ht="15.75" customHeight="1">
      <c r="A189" s="26"/>
      <c r="B189" s="37" t="s">
        <v>215</v>
      </c>
      <c r="C189" s="11"/>
      <c r="D189" s="8"/>
      <c r="E189" s="8"/>
    </row>
    <row r="190" ht="15.75" customHeight="1">
      <c r="A190" s="26"/>
      <c r="B190" s="37" t="s">
        <v>216</v>
      </c>
      <c r="C190" s="11"/>
      <c r="D190" s="8"/>
      <c r="E190" s="8"/>
    </row>
    <row r="191" ht="15.75" customHeight="1">
      <c r="A191" s="26"/>
      <c r="B191" s="37" t="s">
        <v>217</v>
      </c>
      <c r="C191" s="11"/>
      <c r="D191" s="8"/>
      <c r="E191" s="8"/>
    </row>
    <row r="192" ht="15.75" customHeight="1">
      <c r="A192" s="26"/>
      <c r="B192" s="37" t="s">
        <v>218</v>
      </c>
      <c r="C192" s="11"/>
      <c r="D192" s="8"/>
      <c r="E192" s="8"/>
    </row>
    <row r="193" ht="15.75" customHeight="1">
      <c r="A193" s="13" t="s">
        <v>15</v>
      </c>
      <c r="B193" s="14"/>
      <c r="C193" s="15">
        <f>SUM(C183:C192)</f>
        <v>0.9</v>
      </c>
      <c r="D193" s="42">
        <f>COUNT(C183:C192)</f>
        <v>1</v>
      </c>
      <c r="E193" s="8"/>
    </row>
    <row r="194" ht="15.75" customHeight="1">
      <c r="A194" s="30" t="s">
        <v>186</v>
      </c>
      <c r="B194" s="31"/>
      <c r="C194" s="19">
        <f>C193/D193*100</f>
        <v>90</v>
      </c>
      <c r="D194" s="59"/>
      <c r="E194" s="8"/>
    </row>
    <row r="195" ht="15.75" customHeight="1">
      <c r="A195" s="33"/>
      <c r="B195" s="34" t="s">
        <v>17</v>
      </c>
      <c r="C195" s="22">
        <f>C193/D197*100</f>
        <v>10</v>
      </c>
      <c r="D195" s="59"/>
      <c r="E195" s="8"/>
    </row>
    <row r="196" ht="15.75" customHeight="1">
      <c r="A196" s="26"/>
      <c r="B196" s="37"/>
      <c r="C196" s="11"/>
      <c r="D196" s="8"/>
      <c r="E196" s="8"/>
    </row>
    <row r="197" ht="15.75" customHeight="1">
      <c r="A197" s="60" t="s">
        <v>219</v>
      </c>
      <c r="B197" s="6"/>
      <c r="C197" s="61">
        <f>C193+C169+C155+C144+C99+C54+C16+C85+C179</f>
        <v>8.1</v>
      </c>
      <c r="D197" s="62">
        <f>SUM(D193,D179,D169,D155,D144,D99,D85,D54,D16)</f>
        <v>9</v>
      </c>
      <c r="E197" s="8"/>
    </row>
    <row r="198" ht="15.75" customHeight="1">
      <c r="A198" s="26"/>
      <c r="B198" s="37"/>
      <c r="C198" s="63">
        <f>C197/D197</f>
        <v>0.9</v>
      </c>
      <c r="D198" s="14"/>
      <c r="E198" s="8"/>
    </row>
    <row r="199" ht="15.75" customHeight="1">
      <c r="C199" s="64"/>
      <c r="D199" s="65"/>
    </row>
    <row r="200" ht="15.75" customHeight="1">
      <c r="C200" s="64"/>
      <c r="D200" s="65"/>
    </row>
    <row r="201" ht="15.75" customHeight="1">
      <c r="C201" s="64"/>
      <c r="D201" s="65"/>
    </row>
    <row r="202" ht="15.75" customHeight="1">
      <c r="C202" s="64"/>
      <c r="D202" s="65"/>
    </row>
    <row r="203" ht="15.75" customHeight="1">
      <c r="C203" s="64"/>
      <c r="D203" s="65"/>
    </row>
    <row r="204" ht="15.75" customHeight="1">
      <c r="C204" s="64"/>
      <c r="D204" s="65"/>
    </row>
    <row r="205" ht="15.75" customHeight="1">
      <c r="C205" s="64"/>
      <c r="D205" s="65"/>
    </row>
    <row r="206" ht="15.75" customHeight="1">
      <c r="C206" s="64"/>
      <c r="D206" s="65"/>
    </row>
    <row r="207" ht="15.75" customHeight="1">
      <c r="C207" s="64"/>
      <c r="D207" s="65"/>
    </row>
    <row r="208" ht="15.75" customHeight="1">
      <c r="C208" s="64"/>
      <c r="D208" s="65"/>
    </row>
    <row r="209" ht="15.75" customHeight="1">
      <c r="C209" s="64"/>
      <c r="D209" s="65"/>
    </row>
    <row r="210" ht="15.75" customHeight="1">
      <c r="C210" s="64"/>
      <c r="D210" s="65"/>
    </row>
    <row r="211" ht="15.75" customHeight="1">
      <c r="C211" s="64"/>
      <c r="D211" s="65"/>
    </row>
    <row r="212" ht="15.75" customHeight="1">
      <c r="C212" s="64"/>
      <c r="D212" s="65"/>
    </row>
    <row r="213" ht="15.75" customHeight="1">
      <c r="C213" s="64"/>
      <c r="D213" s="65"/>
    </row>
    <row r="214" ht="15.75" customHeight="1">
      <c r="C214" s="64"/>
      <c r="D214" s="65"/>
    </row>
    <row r="215" ht="15.75" customHeight="1">
      <c r="C215" s="64"/>
      <c r="D215" s="65"/>
    </row>
    <row r="216" ht="15.75" customHeight="1">
      <c r="C216" s="64"/>
      <c r="D216" s="65"/>
    </row>
    <row r="217" ht="15.75" customHeight="1">
      <c r="C217" s="64"/>
      <c r="D217" s="65"/>
    </row>
    <row r="218" ht="15.75" customHeight="1">
      <c r="C218" s="64"/>
      <c r="D218" s="65"/>
    </row>
    <row r="219" ht="15.75" customHeight="1">
      <c r="C219" s="64"/>
      <c r="D219" s="65"/>
    </row>
    <row r="220" ht="15.75" customHeight="1">
      <c r="C220" s="64"/>
      <c r="D220" s="65"/>
    </row>
    <row r="221" ht="15.75" customHeight="1">
      <c r="C221" s="64"/>
      <c r="D221" s="65"/>
    </row>
    <row r="222" ht="15.75" customHeight="1">
      <c r="C222" s="64"/>
      <c r="D222" s="65"/>
    </row>
    <row r="223" ht="15.75" customHeight="1">
      <c r="C223" s="64"/>
      <c r="D223" s="65"/>
    </row>
    <row r="224" ht="15.75" customHeight="1">
      <c r="C224" s="64"/>
      <c r="D224" s="65"/>
    </row>
    <row r="225" ht="15.75" customHeight="1">
      <c r="C225" s="64"/>
      <c r="D225" s="65"/>
    </row>
    <row r="226" ht="15.75" customHeight="1">
      <c r="C226" s="64"/>
      <c r="D226" s="65"/>
    </row>
    <row r="227" ht="15.75" customHeight="1">
      <c r="C227" s="64"/>
      <c r="D227" s="65"/>
    </row>
    <row r="228" ht="15.75" customHeight="1">
      <c r="C228" s="64"/>
      <c r="D228" s="65"/>
    </row>
    <row r="229" ht="15.75" customHeight="1">
      <c r="C229" s="64"/>
      <c r="D229" s="65"/>
    </row>
    <row r="230" ht="15.75" customHeight="1">
      <c r="C230" s="64"/>
      <c r="D230" s="65"/>
    </row>
    <row r="231" ht="15.75" customHeight="1">
      <c r="C231" s="64"/>
      <c r="D231" s="65"/>
    </row>
    <row r="232" ht="15.75" customHeight="1">
      <c r="C232" s="64"/>
      <c r="D232" s="65"/>
    </row>
    <row r="233" ht="15.75" customHeight="1">
      <c r="C233" s="64"/>
      <c r="D233" s="65"/>
    </row>
    <row r="234" ht="15.75" customHeight="1">
      <c r="C234" s="64"/>
      <c r="D234" s="65"/>
    </row>
    <row r="235" ht="15.75" customHeight="1">
      <c r="C235" s="64"/>
      <c r="D235" s="65"/>
    </row>
    <row r="236" ht="15.75" customHeight="1">
      <c r="C236" s="64"/>
      <c r="D236" s="65"/>
    </row>
    <row r="237" ht="15.75" customHeight="1">
      <c r="C237" s="64"/>
      <c r="D237" s="65"/>
    </row>
    <row r="238" ht="15.75" customHeight="1">
      <c r="C238" s="64"/>
      <c r="D238" s="65"/>
    </row>
    <row r="239" ht="15.75" customHeight="1">
      <c r="C239" s="64"/>
      <c r="D239" s="65"/>
    </row>
    <row r="240" ht="15.75" customHeight="1">
      <c r="C240" s="64"/>
      <c r="D240" s="65"/>
    </row>
    <row r="241" ht="15.75" customHeight="1">
      <c r="C241" s="64"/>
      <c r="D241" s="65"/>
    </row>
    <row r="242" ht="15.75" customHeight="1">
      <c r="C242" s="64"/>
      <c r="D242" s="65"/>
    </row>
    <row r="243" ht="15.75" customHeight="1">
      <c r="C243" s="64"/>
      <c r="D243" s="65"/>
    </row>
    <row r="244" ht="15.75" customHeight="1">
      <c r="C244" s="64"/>
      <c r="D244" s="65"/>
    </row>
    <row r="245" ht="15.75" customHeight="1">
      <c r="C245" s="64"/>
      <c r="D245" s="65"/>
    </row>
    <row r="246" ht="15.75" customHeight="1">
      <c r="C246" s="64"/>
      <c r="D246" s="65"/>
    </row>
    <row r="247" ht="15.75" customHeight="1">
      <c r="C247" s="64"/>
      <c r="D247" s="65"/>
    </row>
    <row r="248" ht="15.75" customHeight="1">
      <c r="C248" s="64"/>
      <c r="D248" s="65"/>
    </row>
    <row r="249" ht="15.75" customHeight="1">
      <c r="C249" s="64"/>
      <c r="D249" s="65"/>
    </row>
    <row r="250" ht="15.75" customHeight="1">
      <c r="C250" s="64"/>
      <c r="D250" s="65"/>
    </row>
    <row r="251" ht="15.75" customHeight="1">
      <c r="C251" s="64"/>
      <c r="D251" s="65"/>
    </row>
    <row r="252" ht="15.75" customHeight="1">
      <c r="C252" s="64"/>
      <c r="D252" s="65"/>
    </row>
    <row r="253" ht="15.75" customHeight="1">
      <c r="C253" s="64"/>
      <c r="D253" s="65"/>
    </row>
    <row r="254" ht="15.75" customHeight="1">
      <c r="C254" s="64"/>
      <c r="D254" s="65"/>
    </row>
    <row r="255" ht="15.75" customHeight="1">
      <c r="C255" s="64"/>
      <c r="D255" s="65"/>
    </row>
    <row r="256" ht="15.75" customHeight="1">
      <c r="C256" s="64"/>
      <c r="D256" s="65"/>
    </row>
    <row r="257" ht="15.75" customHeight="1">
      <c r="C257" s="64"/>
      <c r="D257" s="65"/>
    </row>
    <row r="258" ht="15.75" customHeight="1">
      <c r="C258" s="64"/>
      <c r="D258" s="65"/>
    </row>
    <row r="259" ht="15.75" customHeight="1">
      <c r="C259" s="64"/>
      <c r="D259" s="65"/>
    </row>
    <row r="260" ht="15.75" customHeight="1">
      <c r="C260" s="64"/>
      <c r="D260" s="65"/>
    </row>
    <row r="261" ht="15.75" customHeight="1">
      <c r="C261" s="64"/>
      <c r="D261" s="65"/>
    </row>
    <row r="262" ht="15.75" customHeight="1">
      <c r="C262" s="64"/>
      <c r="D262" s="65"/>
    </row>
    <row r="263" ht="15.75" customHeight="1">
      <c r="C263" s="64"/>
      <c r="D263" s="65"/>
    </row>
    <row r="264" ht="15.75" customHeight="1">
      <c r="C264" s="64"/>
      <c r="D264" s="65"/>
    </row>
    <row r="265" ht="15.75" customHeight="1">
      <c r="C265" s="64"/>
      <c r="D265" s="65"/>
    </row>
    <row r="266" ht="15.75" customHeight="1">
      <c r="C266" s="64"/>
      <c r="D266" s="65"/>
    </row>
    <row r="267" ht="15.75" customHeight="1">
      <c r="C267" s="64"/>
      <c r="D267" s="65"/>
    </row>
    <row r="268" ht="15.75" customHeight="1">
      <c r="C268" s="64"/>
      <c r="D268" s="65"/>
    </row>
    <row r="269" ht="15.75" customHeight="1">
      <c r="C269" s="64"/>
      <c r="D269" s="65"/>
    </row>
    <row r="270" ht="15.75" customHeight="1">
      <c r="C270" s="64"/>
      <c r="D270" s="65"/>
    </row>
    <row r="271" ht="15.75" customHeight="1">
      <c r="C271" s="64"/>
      <c r="D271" s="65"/>
    </row>
    <row r="272" ht="15.75" customHeight="1">
      <c r="C272" s="64"/>
      <c r="D272" s="65"/>
    </row>
    <row r="273" ht="15.75" customHeight="1">
      <c r="C273" s="64"/>
      <c r="D273" s="65"/>
    </row>
    <row r="274" ht="15.75" customHeight="1">
      <c r="C274" s="64"/>
      <c r="D274" s="65"/>
    </row>
    <row r="275" ht="15.75" customHeight="1">
      <c r="C275" s="64"/>
      <c r="D275" s="65"/>
    </row>
    <row r="276" ht="15.75" customHeight="1">
      <c r="C276" s="64"/>
      <c r="D276" s="65"/>
    </row>
    <row r="277" ht="15.75" customHeight="1">
      <c r="C277" s="64"/>
      <c r="D277" s="65"/>
    </row>
    <row r="278" ht="15.75" customHeight="1">
      <c r="C278" s="64"/>
      <c r="D278" s="65"/>
    </row>
    <row r="279" ht="15.75" customHeight="1">
      <c r="C279" s="64"/>
      <c r="D279" s="65"/>
    </row>
    <row r="280" ht="15.75" customHeight="1">
      <c r="C280" s="64"/>
      <c r="D280" s="65"/>
    </row>
    <row r="281" ht="15.75" customHeight="1">
      <c r="C281" s="64"/>
      <c r="D281" s="65"/>
    </row>
    <row r="282" ht="15.75" customHeight="1">
      <c r="C282" s="64"/>
      <c r="D282" s="65"/>
    </row>
    <row r="283" ht="15.75" customHeight="1">
      <c r="C283" s="64"/>
      <c r="D283" s="65"/>
    </row>
    <row r="284" ht="15.75" customHeight="1">
      <c r="C284" s="64"/>
      <c r="D284" s="65"/>
    </row>
    <row r="285" ht="15.75" customHeight="1">
      <c r="C285" s="64"/>
      <c r="D285" s="65"/>
    </row>
    <row r="286" ht="15.75" customHeight="1">
      <c r="C286" s="64"/>
      <c r="D286" s="65"/>
    </row>
    <row r="287" ht="15.75" customHeight="1">
      <c r="C287" s="64"/>
      <c r="D287" s="65"/>
    </row>
    <row r="288" ht="15.75" customHeight="1">
      <c r="C288" s="64"/>
      <c r="D288" s="65"/>
    </row>
    <row r="289" ht="15.75" customHeight="1">
      <c r="C289" s="64"/>
      <c r="D289" s="65"/>
    </row>
    <row r="290" ht="15.75" customHeight="1">
      <c r="C290" s="64"/>
      <c r="D290" s="65"/>
    </row>
    <row r="291" ht="15.75" customHeight="1">
      <c r="C291" s="64"/>
      <c r="D291" s="65"/>
    </row>
    <row r="292" ht="15.75" customHeight="1">
      <c r="C292" s="64"/>
      <c r="D292" s="65"/>
    </row>
    <row r="293" ht="15.75" customHeight="1">
      <c r="C293" s="64"/>
      <c r="D293" s="65"/>
    </row>
    <row r="294" ht="15.75" customHeight="1">
      <c r="C294" s="64"/>
      <c r="D294" s="65"/>
    </row>
    <row r="295" ht="15.75" customHeight="1">
      <c r="C295" s="64"/>
      <c r="D295" s="65"/>
    </row>
    <row r="296" ht="15.75" customHeight="1">
      <c r="C296" s="64"/>
      <c r="D296" s="65"/>
    </row>
    <row r="297" ht="15.75" customHeight="1">
      <c r="C297" s="64"/>
      <c r="D297" s="65"/>
    </row>
    <row r="298" ht="15.75" customHeight="1">
      <c r="C298" s="64"/>
      <c r="D298" s="65"/>
    </row>
    <row r="299" ht="15.75" customHeight="1">
      <c r="C299" s="64"/>
      <c r="D299" s="65"/>
    </row>
    <row r="300" ht="15.75" customHeight="1">
      <c r="C300" s="64"/>
      <c r="D300" s="65"/>
    </row>
    <row r="301" ht="15.75" customHeight="1">
      <c r="C301" s="64"/>
      <c r="D301" s="65"/>
    </row>
    <row r="302" ht="15.75" customHeight="1">
      <c r="C302" s="64"/>
      <c r="D302" s="65"/>
    </row>
    <row r="303" ht="15.75" customHeight="1">
      <c r="C303" s="64"/>
      <c r="D303" s="65"/>
    </row>
    <row r="304" ht="15.75" customHeight="1">
      <c r="C304" s="64"/>
      <c r="D304" s="65"/>
    </row>
    <row r="305" ht="15.75" customHeight="1">
      <c r="C305" s="64"/>
      <c r="D305" s="65"/>
    </row>
    <row r="306" ht="15.75" customHeight="1">
      <c r="C306" s="64"/>
      <c r="D306" s="65"/>
    </row>
    <row r="307" ht="15.75" customHeight="1">
      <c r="C307" s="64"/>
      <c r="D307" s="65"/>
    </row>
    <row r="308" ht="15.75" customHeight="1">
      <c r="C308" s="64"/>
      <c r="D308" s="65"/>
    </row>
    <row r="309" ht="15.75" customHeight="1">
      <c r="C309" s="64"/>
      <c r="D309" s="65"/>
    </row>
    <row r="310" ht="15.75" customHeight="1">
      <c r="C310" s="64"/>
      <c r="D310" s="65"/>
    </row>
    <row r="311" ht="15.75" customHeight="1">
      <c r="C311" s="64"/>
      <c r="D311" s="65"/>
    </row>
    <row r="312" ht="15.75" customHeight="1">
      <c r="C312" s="64"/>
      <c r="D312" s="65"/>
    </row>
    <row r="313" ht="15.75" customHeight="1">
      <c r="C313" s="64"/>
      <c r="D313" s="65"/>
    </row>
    <row r="314" ht="15.75" customHeight="1">
      <c r="C314" s="64"/>
      <c r="D314" s="65"/>
    </row>
    <row r="315" ht="15.75" customHeight="1">
      <c r="C315" s="64"/>
      <c r="D315" s="65"/>
    </row>
    <row r="316" ht="15.75" customHeight="1">
      <c r="C316" s="64"/>
      <c r="D316" s="65"/>
    </row>
    <row r="317" ht="15.75" customHeight="1">
      <c r="C317" s="64"/>
      <c r="D317" s="65"/>
    </row>
    <row r="318" ht="15.75" customHeight="1">
      <c r="C318" s="64"/>
      <c r="D318" s="65"/>
    </row>
    <row r="319" ht="15.75" customHeight="1">
      <c r="C319" s="64"/>
      <c r="D319" s="65"/>
    </row>
    <row r="320" ht="15.75" customHeight="1">
      <c r="C320" s="64"/>
      <c r="D320" s="65"/>
    </row>
    <row r="321" ht="15.75" customHeight="1">
      <c r="C321" s="64"/>
      <c r="D321" s="65"/>
    </row>
    <row r="322" ht="15.75" customHeight="1">
      <c r="C322" s="64"/>
      <c r="D322" s="65"/>
    </row>
    <row r="323" ht="15.75" customHeight="1">
      <c r="C323" s="64"/>
      <c r="D323" s="65"/>
    </row>
    <row r="324" ht="15.75" customHeight="1">
      <c r="C324" s="64"/>
      <c r="D324" s="65"/>
    </row>
    <row r="325" ht="15.75" customHeight="1">
      <c r="C325" s="64"/>
      <c r="D325" s="65"/>
    </row>
    <row r="326" ht="15.75" customHeight="1">
      <c r="C326" s="64"/>
      <c r="D326" s="65"/>
    </row>
    <row r="327" ht="15.75" customHeight="1">
      <c r="C327" s="64"/>
      <c r="D327" s="65"/>
    </row>
    <row r="328" ht="15.75" customHeight="1">
      <c r="C328" s="64"/>
      <c r="D328" s="65"/>
    </row>
    <row r="329" ht="15.75" customHeight="1">
      <c r="C329" s="64"/>
      <c r="D329" s="65"/>
    </row>
    <row r="330" ht="15.75" customHeight="1">
      <c r="C330" s="64"/>
      <c r="D330" s="65"/>
    </row>
    <row r="331" ht="15.75" customHeight="1">
      <c r="C331" s="64"/>
      <c r="D331" s="65"/>
    </row>
    <row r="332" ht="15.75" customHeight="1">
      <c r="C332" s="64"/>
      <c r="D332" s="65"/>
    </row>
    <row r="333" ht="15.75" customHeight="1">
      <c r="C333" s="64"/>
      <c r="D333" s="65"/>
    </row>
    <row r="334" ht="15.75" customHeight="1">
      <c r="C334" s="64"/>
      <c r="D334" s="65"/>
    </row>
    <row r="335" ht="15.75" customHeight="1">
      <c r="C335" s="64"/>
      <c r="D335" s="65"/>
    </row>
    <row r="336" ht="15.75" customHeight="1">
      <c r="C336" s="64"/>
      <c r="D336" s="65"/>
    </row>
    <row r="337" ht="15.75" customHeight="1">
      <c r="C337" s="64"/>
      <c r="D337" s="65"/>
    </row>
    <row r="338" ht="15.75" customHeight="1">
      <c r="C338" s="64"/>
      <c r="D338" s="65"/>
    </row>
    <row r="339" ht="15.75" customHeight="1">
      <c r="C339" s="64"/>
      <c r="D339" s="65"/>
    </row>
    <row r="340" ht="15.75" customHeight="1">
      <c r="C340" s="64"/>
      <c r="D340" s="65"/>
    </row>
    <row r="341" ht="15.75" customHeight="1">
      <c r="C341" s="64"/>
      <c r="D341" s="65"/>
    </row>
    <row r="342" ht="15.75" customHeight="1">
      <c r="C342" s="64"/>
      <c r="D342" s="65"/>
    </row>
    <row r="343" ht="15.75" customHeight="1">
      <c r="C343" s="64"/>
      <c r="D343" s="65"/>
    </row>
    <row r="344" ht="15.75" customHeight="1">
      <c r="C344" s="64"/>
      <c r="D344" s="65"/>
    </row>
    <row r="345" ht="15.75" customHeight="1">
      <c r="C345" s="64"/>
      <c r="D345" s="65"/>
    </row>
    <row r="346" ht="15.75" customHeight="1">
      <c r="C346" s="64"/>
      <c r="D346" s="65"/>
    </row>
    <row r="347" ht="15.75" customHeight="1">
      <c r="C347" s="64"/>
      <c r="D347" s="65"/>
    </row>
    <row r="348" ht="15.75" customHeight="1">
      <c r="C348" s="64"/>
      <c r="D348" s="65"/>
    </row>
    <row r="349" ht="15.75" customHeight="1">
      <c r="C349" s="64"/>
      <c r="D349" s="65"/>
    </row>
    <row r="350" ht="15.75" customHeight="1">
      <c r="C350" s="64"/>
      <c r="D350" s="65"/>
    </row>
    <row r="351" ht="15.75" customHeight="1">
      <c r="C351" s="64"/>
      <c r="D351" s="65"/>
    </row>
    <row r="352" ht="15.75" customHeight="1">
      <c r="C352" s="64"/>
      <c r="D352" s="65"/>
    </row>
    <row r="353" ht="15.75" customHeight="1">
      <c r="C353" s="64"/>
      <c r="D353" s="65"/>
    </row>
    <row r="354" ht="15.75" customHeight="1">
      <c r="C354" s="64"/>
      <c r="D354" s="65"/>
    </row>
    <row r="355" ht="15.75" customHeight="1">
      <c r="C355" s="64"/>
      <c r="D355" s="65"/>
    </row>
    <row r="356" ht="15.75" customHeight="1">
      <c r="C356" s="64"/>
      <c r="D356" s="65"/>
    </row>
    <row r="357" ht="15.75" customHeight="1">
      <c r="C357" s="64"/>
      <c r="D357" s="65"/>
    </row>
    <row r="358" ht="15.75" customHeight="1">
      <c r="C358" s="64"/>
      <c r="D358" s="65"/>
    </row>
    <row r="359" ht="15.75" customHeight="1">
      <c r="C359" s="64"/>
      <c r="D359" s="65"/>
    </row>
    <row r="360" ht="15.75" customHeight="1">
      <c r="C360" s="64"/>
      <c r="D360" s="65"/>
    </row>
    <row r="361" ht="15.75" customHeight="1">
      <c r="C361" s="64"/>
      <c r="D361" s="65"/>
    </row>
    <row r="362" ht="15.75" customHeight="1">
      <c r="C362" s="64"/>
      <c r="D362" s="65"/>
    </row>
    <row r="363" ht="15.75" customHeight="1">
      <c r="C363" s="64"/>
      <c r="D363" s="65"/>
    </row>
    <row r="364" ht="15.75" customHeight="1">
      <c r="C364" s="64"/>
      <c r="D364" s="65"/>
    </row>
    <row r="365" ht="15.75" customHeight="1">
      <c r="C365" s="64"/>
      <c r="D365" s="65"/>
    </row>
    <row r="366" ht="15.75" customHeight="1">
      <c r="C366" s="64"/>
      <c r="D366" s="65"/>
    </row>
    <row r="367" ht="15.75" customHeight="1">
      <c r="C367" s="64"/>
      <c r="D367" s="65"/>
    </row>
    <row r="368" ht="15.75" customHeight="1">
      <c r="C368" s="64"/>
      <c r="D368" s="65"/>
    </row>
    <row r="369" ht="15.75" customHeight="1">
      <c r="C369" s="64"/>
      <c r="D369" s="65"/>
    </row>
    <row r="370" ht="15.75" customHeight="1">
      <c r="C370" s="64"/>
      <c r="D370" s="65"/>
    </row>
    <row r="371" ht="15.75" customHeight="1">
      <c r="C371" s="64"/>
      <c r="D371" s="65"/>
    </row>
    <row r="372" ht="15.75" customHeight="1">
      <c r="C372" s="64"/>
      <c r="D372" s="65"/>
    </row>
    <row r="373" ht="15.75" customHeight="1">
      <c r="C373" s="64"/>
      <c r="D373" s="65"/>
    </row>
    <row r="374" ht="15.75" customHeight="1">
      <c r="C374" s="64"/>
      <c r="D374" s="65"/>
    </row>
    <row r="375" ht="15.75" customHeight="1">
      <c r="C375" s="64"/>
      <c r="D375" s="65"/>
    </row>
    <row r="376" ht="15.75" customHeight="1">
      <c r="C376" s="64"/>
      <c r="D376" s="65"/>
    </row>
    <row r="377" ht="15.75" customHeight="1">
      <c r="C377" s="64"/>
      <c r="D377" s="65"/>
    </row>
    <row r="378" ht="15.75" customHeight="1">
      <c r="C378" s="64"/>
      <c r="D378" s="65"/>
    </row>
    <row r="379" ht="15.75" customHeight="1">
      <c r="C379" s="64"/>
      <c r="D379" s="65"/>
    </row>
    <row r="380" ht="15.75" customHeight="1">
      <c r="C380" s="64"/>
      <c r="D380" s="65"/>
    </row>
    <row r="381" ht="15.75" customHeight="1">
      <c r="C381" s="64"/>
      <c r="D381" s="65"/>
    </row>
    <row r="382" ht="15.75" customHeight="1">
      <c r="C382" s="64"/>
      <c r="D382" s="65"/>
    </row>
    <row r="383" ht="15.75" customHeight="1">
      <c r="C383" s="64"/>
      <c r="D383" s="65"/>
    </row>
    <row r="384" ht="15.75" customHeight="1">
      <c r="C384" s="64"/>
      <c r="D384" s="65"/>
    </row>
    <row r="385" ht="15.75" customHeight="1">
      <c r="C385" s="64"/>
      <c r="D385" s="65"/>
    </row>
    <row r="386" ht="15.75" customHeight="1">
      <c r="C386" s="64"/>
      <c r="D386" s="65"/>
    </row>
    <row r="387" ht="15.75" customHeight="1">
      <c r="C387" s="64"/>
      <c r="D387" s="65"/>
    </row>
    <row r="388" ht="15.75" customHeight="1">
      <c r="C388" s="64"/>
      <c r="D388" s="65"/>
    </row>
    <row r="389" ht="15.75" customHeight="1">
      <c r="C389" s="64"/>
      <c r="D389" s="65"/>
    </row>
    <row r="390" ht="15.75" customHeight="1">
      <c r="C390" s="64"/>
      <c r="D390" s="65"/>
    </row>
    <row r="391" ht="15.75" customHeight="1">
      <c r="C391" s="64"/>
      <c r="D391" s="65"/>
    </row>
    <row r="392" ht="15.75" customHeight="1">
      <c r="C392" s="64"/>
      <c r="D392" s="65"/>
    </row>
    <row r="393" ht="15.75" customHeight="1">
      <c r="C393" s="64"/>
      <c r="D393" s="65"/>
    </row>
    <row r="394" ht="15.75" customHeight="1">
      <c r="C394" s="64"/>
      <c r="D394" s="65"/>
    </row>
    <row r="395" ht="15.75" customHeight="1">
      <c r="C395" s="64"/>
      <c r="D395" s="65"/>
    </row>
    <row r="396" ht="15.75" customHeight="1">
      <c r="C396" s="64"/>
      <c r="D396" s="65"/>
    </row>
    <row r="397" ht="15.75" customHeight="1">
      <c r="C397" s="64"/>
      <c r="D397" s="65"/>
    </row>
    <row r="398" ht="15.75" customHeight="1">
      <c r="C398" s="64"/>
      <c r="D398" s="65"/>
    </row>
    <row r="399" ht="15.75" customHeight="1">
      <c r="C399" s="64"/>
      <c r="D399" s="65"/>
    </row>
    <row r="400" ht="15.75" customHeight="1">
      <c r="C400" s="64"/>
      <c r="D400" s="65"/>
    </row>
    <row r="401" ht="15.75" customHeight="1">
      <c r="C401" s="64"/>
      <c r="D401" s="65"/>
    </row>
    <row r="402" ht="15.75" customHeight="1">
      <c r="C402" s="64"/>
      <c r="D402" s="65"/>
    </row>
    <row r="403" ht="15.75" customHeight="1">
      <c r="C403" s="64"/>
      <c r="D403" s="65"/>
    </row>
    <row r="404" ht="15.75" customHeight="1">
      <c r="C404" s="64"/>
      <c r="D404" s="65"/>
    </row>
    <row r="405" ht="15.75" customHeight="1">
      <c r="C405" s="64"/>
      <c r="D405" s="65"/>
    </row>
    <row r="406" ht="15.75" customHeight="1">
      <c r="C406" s="64"/>
      <c r="D406" s="65"/>
    </row>
    <row r="407" ht="15.75" customHeight="1">
      <c r="C407" s="64"/>
      <c r="D407" s="65"/>
    </row>
    <row r="408" ht="15.75" customHeight="1">
      <c r="C408" s="64"/>
      <c r="D408" s="65"/>
    </row>
    <row r="409" ht="15.75" customHeight="1">
      <c r="C409" s="64"/>
      <c r="D409" s="65"/>
    </row>
    <row r="410" ht="15.75" customHeight="1">
      <c r="C410" s="64"/>
      <c r="D410" s="65"/>
    </row>
    <row r="411" ht="15.75" customHeight="1">
      <c r="C411" s="64"/>
      <c r="D411" s="65"/>
    </row>
    <row r="412" ht="15.75" customHeight="1">
      <c r="C412" s="64"/>
      <c r="D412" s="65"/>
    </row>
    <row r="413" ht="15.75" customHeight="1">
      <c r="C413" s="64"/>
      <c r="D413" s="65"/>
    </row>
    <row r="414" ht="15.75" customHeight="1">
      <c r="C414" s="64"/>
      <c r="D414" s="65"/>
    </row>
    <row r="415" ht="15.75" customHeight="1">
      <c r="C415" s="64"/>
      <c r="D415" s="65"/>
    </row>
    <row r="416" ht="15.75" customHeight="1">
      <c r="C416" s="64"/>
      <c r="D416" s="65"/>
    </row>
    <row r="417" ht="15.75" customHeight="1">
      <c r="C417" s="64"/>
      <c r="D417" s="65"/>
    </row>
    <row r="418" ht="15.75" customHeight="1">
      <c r="C418" s="64"/>
      <c r="D418" s="65"/>
    </row>
    <row r="419" ht="15.75" customHeight="1">
      <c r="C419" s="64"/>
      <c r="D419" s="65"/>
    </row>
    <row r="420" ht="15.75" customHeight="1">
      <c r="C420" s="64"/>
      <c r="D420" s="65"/>
    </row>
    <row r="421" ht="15.75" customHeight="1">
      <c r="C421" s="64"/>
      <c r="D421" s="65"/>
    </row>
    <row r="422" ht="15.75" customHeight="1">
      <c r="C422" s="64"/>
      <c r="D422" s="65"/>
    </row>
    <row r="423" ht="15.75" customHeight="1">
      <c r="C423" s="64"/>
      <c r="D423" s="65"/>
    </row>
    <row r="424" ht="15.75" customHeight="1">
      <c r="C424" s="64"/>
      <c r="D424" s="65"/>
    </row>
    <row r="425" ht="15.75" customHeight="1">
      <c r="C425" s="64"/>
      <c r="D425" s="65"/>
    </row>
    <row r="426" ht="15.75" customHeight="1">
      <c r="C426" s="64"/>
      <c r="D426" s="65"/>
    </row>
    <row r="427" ht="15.75" customHeight="1">
      <c r="C427" s="64"/>
      <c r="D427" s="65"/>
    </row>
    <row r="428" ht="15.75" customHeight="1">
      <c r="C428" s="64"/>
      <c r="D428" s="65"/>
    </row>
    <row r="429" ht="15.75" customHeight="1">
      <c r="C429" s="64"/>
      <c r="D429" s="65"/>
    </row>
    <row r="430" ht="15.75" customHeight="1">
      <c r="C430" s="64"/>
      <c r="D430" s="65"/>
    </row>
    <row r="431" ht="15.75" customHeight="1">
      <c r="C431" s="64"/>
      <c r="D431" s="65"/>
    </row>
    <row r="432" ht="15.75" customHeight="1">
      <c r="C432" s="64"/>
      <c r="D432" s="65"/>
    </row>
    <row r="433" ht="15.75" customHeight="1">
      <c r="C433" s="64"/>
      <c r="D433" s="65"/>
    </row>
    <row r="434" ht="15.75" customHeight="1">
      <c r="C434" s="64"/>
      <c r="D434" s="65"/>
    </row>
    <row r="435" ht="15.75" customHeight="1">
      <c r="C435" s="64"/>
      <c r="D435" s="65"/>
    </row>
    <row r="436" ht="15.75" customHeight="1">
      <c r="C436" s="64"/>
      <c r="D436" s="65"/>
    </row>
    <row r="437" ht="15.75" customHeight="1">
      <c r="C437" s="64"/>
      <c r="D437" s="65"/>
    </row>
    <row r="438" ht="15.75" customHeight="1">
      <c r="C438" s="64"/>
      <c r="D438" s="65"/>
    </row>
    <row r="439" ht="15.75" customHeight="1">
      <c r="C439" s="64"/>
      <c r="D439" s="65"/>
    </row>
    <row r="440" ht="15.75" customHeight="1">
      <c r="C440" s="64"/>
      <c r="D440" s="65"/>
    </row>
    <row r="441" ht="15.75" customHeight="1">
      <c r="C441" s="64"/>
      <c r="D441" s="65"/>
    </row>
    <row r="442" ht="15.75" customHeight="1">
      <c r="C442" s="64"/>
      <c r="D442" s="65"/>
    </row>
    <row r="443" ht="15.75" customHeight="1">
      <c r="C443" s="64"/>
      <c r="D443" s="65"/>
    </row>
    <row r="444" ht="15.75" customHeight="1">
      <c r="C444" s="64"/>
      <c r="D444" s="65"/>
    </row>
    <row r="445" ht="15.75" customHeight="1">
      <c r="C445" s="64"/>
      <c r="D445" s="65"/>
    </row>
    <row r="446" ht="15.75" customHeight="1">
      <c r="C446" s="64"/>
      <c r="D446" s="65"/>
    </row>
    <row r="447" ht="15.75" customHeight="1">
      <c r="C447" s="64"/>
      <c r="D447" s="65"/>
    </row>
    <row r="448" ht="15.75" customHeight="1">
      <c r="C448" s="64"/>
      <c r="D448" s="65"/>
    </row>
    <row r="449" ht="15.75" customHeight="1">
      <c r="C449" s="64"/>
      <c r="D449" s="65"/>
    </row>
    <row r="450" ht="15.75" customHeight="1">
      <c r="C450" s="64"/>
      <c r="D450" s="65"/>
    </row>
    <row r="451" ht="15.75" customHeight="1">
      <c r="C451" s="64"/>
      <c r="D451" s="65"/>
    </row>
    <row r="452" ht="15.75" customHeight="1">
      <c r="C452" s="64"/>
      <c r="D452" s="65"/>
    </row>
    <row r="453" ht="15.75" customHeight="1">
      <c r="C453" s="64"/>
      <c r="D453" s="65"/>
    </row>
    <row r="454" ht="15.75" customHeight="1">
      <c r="C454" s="64"/>
      <c r="D454" s="65"/>
    </row>
    <row r="455" ht="15.75" customHeight="1">
      <c r="C455" s="64"/>
      <c r="D455" s="65"/>
    </row>
    <row r="456" ht="15.75" customHeight="1">
      <c r="C456" s="64"/>
      <c r="D456" s="65"/>
    </row>
    <row r="457" ht="15.75" customHeight="1">
      <c r="C457" s="64"/>
      <c r="D457" s="65"/>
    </row>
    <row r="458" ht="15.75" customHeight="1">
      <c r="C458" s="64"/>
      <c r="D458" s="65"/>
    </row>
    <row r="459" ht="15.75" customHeight="1">
      <c r="C459" s="64"/>
      <c r="D459" s="65"/>
    </row>
    <row r="460" ht="15.75" customHeight="1">
      <c r="C460" s="64"/>
      <c r="D460" s="65"/>
    </row>
    <row r="461" ht="15.75" customHeight="1">
      <c r="C461" s="64"/>
      <c r="D461" s="65"/>
    </row>
    <row r="462" ht="15.75" customHeight="1">
      <c r="C462" s="64"/>
      <c r="D462" s="65"/>
    </row>
    <row r="463" ht="15.75" customHeight="1">
      <c r="C463" s="64"/>
      <c r="D463" s="65"/>
    </row>
    <row r="464" ht="15.75" customHeight="1">
      <c r="C464" s="64"/>
      <c r="D464" s="65"/>
    </row>
    <row r="465" ht="15.75" customHeight="1">
      <c r="C465" s="64"/>
      <c r="D465" s="65"/>
    </row>
    <row r="466" ht="15.75" customHeight="1">
      <c r="C466" s="64"/>
      <c r="D466" s="65"/>
    </row>
    <row r="467" ht="15.75" customHeight="1">
      <c r="C467" s="64"/>
      <c r="D467" s="65"/>
    </row>
    <row r="468" ht="15.75" customHeight="1">
      <c r="C468" s="64"/>
      <c r="D468" s="65"/>
    </row>
    <row r="469" ht="15.75" customHeight="1">
      <c r="C469" s="64"/>
      <c r="D469" s="65"/>
    </row>
    <row r="470" ht="15.75" customHeight="1">
      <c r="C470" s="64"/>
      <c r="D470" s="65"/>
    </row>
    <row r="471" ht="15.75" customHeight="1">
      <c r="C471" s="64"/>
      <c r="D471" s="65"/>
    </row>
    <row r="472" ht="15.75" customHeight="1">
      <c r="C472" s="64"/>
      <c r="D472" s="65"/>
    </row>
    <row r="473" ht="15.75" customHeight="1">
      <c r="C473" s="64"/>
      <c r="D473" s="65"/>
    </row>
    <row r="474" ht="15.75" customHeight="1">
      <c r="C474" s="64"/>
      <c r="D474" s="65"/>
    </row>
    <row r="475" ht="15.75" customHeight="1">
      <c r="C475" s="64"/>
      <c r="D475" s="65"/>
    </row>
    <row r="476" ht="15.75" customHeight="1">
      <c r="C476" s="64"/>
      <c r="D476" s="65"/>
    </row>
    <row r="477" ht="15.75" customHeight="1">
      <c r="C477" s="64"/>
      <c r="D477" s="65"/>
    </row>
    <row r="478" ht="15.75" customHeight="1">
      <c r="C478" s="64"/>
      <c r="D478" s="65"/>
    </row>
    <row r="479" ht="15.75" customHeight="1">
      <c r="C479" s="64"/>
      <c r="D479" s="65"/>
    </row>
    <row r="480" ht="15.75" customHeight="1">
      <c r="C480" s="64"/>
      <c r="D480" s="65"/>
    </row>
    <row r="481" ht="15.75" customHeight="1">
      <c r="C481" s="64"/>
      <c r="D481" s="65"/>
    </row>
    <row r="482" ht="15.75" customHeight="1">
      <c r="C482" s="64"/>
      <c r="D482" s="65"/>
    </row>
    <row r="483" ht="15.75" customHeight="1">
      <c r="C483" s="64"/>
      <c r="D483" s="65"/>
    </row>
    <row r="484" ht="15.75" customHeight="1">
      <c r="C484" s="64"/>
      <c r="D484" s="65"/>
    </row>
    <row r="485" ht="15.75" customHeight="1">
      <c r="C485" s="64"/>
      <c r="D485" s="65"/>
    </row>
    <row r="486" ht="15.75" customHeight="1">
      <c r="C486" s="64"/>
      <c r="D486" s="65"/>
    </row>
    <row r="487" ht="15.75" customHeight="1">
      <c r="C487" s="64"/>
      <c r="D487" s="65"/>
    </row>
    <row r="488" ht="15.75" customHeight="1">
      <c r="C488" s="64"/>
      <c r="D488" s="65"/>
    </row>
    <row r="489" ht="15.75" customHeight="1">
      <c r="C489" s="64"/>
      <c r="D489" s="65"/>
    </row>
    <row r="490" ht="15.75" customHeight="1">
      <c r="C490" s="64"/>
      <c r="D490" s="65"/>
    </row>
    <row r="491" ht="15.75" customHeight="1">
      <c r="C491" s="64"/>
      <c r="D491" s="65"/>
    </row>
    <row r="492" ht="15.75" customHeight="1">
      <c r="C492" s="64"/>
      <c r="D492" s="65"/>
    </row>
    <row r="493" ht="15.75" customHeight="1">
      <c r="C493" s="64"/>
      <c r="D493" s="65"/>
    </row>
    <row r="494" ht="15.75" customHeight="1">
      <c r="C494" s="64"/>
      <c r="D494" s="65"/>
    </row>
    <row r="495" ht="15.75" customHeight="1">
      <c r="C495" s="64"/>
      <c r="D495" s="65"/>
    </row>
    <row r="496" ht="15.75" customHeight="1">
      <c r="C496" s="64"/>
      <c r="D496" s="65"/>
    </row>
    <row r="497" ht="15.75" customHeight="1">
      <c r="C497" s="64"/>
      <c r="D497" s="65"/>
    </row>
    <row r="498" ht="15.75" customHeight="1">
      <c r="C498" s="64"/>
      <c r="D498" s="65"/>
    </row>
    <row r="499" ht="15.75" customHeight="1">
      <c r="C499" s="64"/>
      <c r="D499" s="65"/>
    </row>
    <row r="500" ht="15.75" customHeight="1">
      <c r="C500" s="64"/>
      <c r="D500" s="65"/>
    </row>
    <row r="501" ht="15.75" customHeight="1">
      <c r="C501" s="64"/>
      <c r="D501" s="65"/>
    </row>
    <row r="502" ht="15.75" customHeight="1">
      <c r="C502" s="64"/>
      <c r="D502" s="65"/>
    </row>
    <row r="503" ht="15.75" customHeight="1">
      <c r="C503" s="64"/>
      <c r="D503" s="65"/>
    </row>
    <row r="504" ht="15.75" customHeight="1">
      <c r="C504" s="64"/>
      <c r="D504" s="65"/>
    </row>
    <row r="505" ht="15.75" customHeight="1">
      <c r="C505" s="64"/>
      <c r="D505" s="65"/>
    </row>
    <row r="506" ht="15.75" customHeight="1">
      <c r="C506" s="64"/>
      <c r="D506" s="65"/>
    </row>
    <row r="507" ht="15.75" customHeight="1">
      <c r="C507" s="64"/>
      <c r="D507" s="65"/>
    </row>
    <row r="508" ht="15.75" customHeight="1">
      <c r="C508" s="64"/>
      <c r="D508" s="65"/>
    </row>
    <row r="509" ht="15.75" customHeight="1">
      <c r="C509" s="64"/>
      <c r="D509" s="65"/>
    </row>
    <row r="510" ht="15.75" customHeight="1">
      <c r="C510" s="64"/>
      <c r="D510" s="65"/>
    </row>
    <row r="511" ht="15.75" customHeight="1">
      <c r="C511" s="64"/>
      <c r="D511" s="65"/>
    </row>
    <row r="512" ht="15.75" customHeight="1">
      <c r="C512" s="64"/>
      <c r="D512" s="65"/>
    </row>
    <row r="513" ht="15.75" customHeight="1">
      <c r="C513" s="64"/>
      <c r="D513" s="65"/>
    </row>
    <row r="514" ht="15.75" customHeight="1">
      <c r="C514" s="64"/>
      <c r="D514" s="65"/>
    </row>
    <row r="515" ht="15.75" customHeight="1">
      <c r="C515" s="64"/>
      <c r="D515" s="65"/>
    </row>
    <row r="516" ht="15.75" customHeight="1">
      <c r="C516" s="64"/>
      <c r="D516" s="65"/>
    </row>
    <row r="517" ht="15.75" customHeight="1">
      <c r="C517" s="64"/>
      <c r="D517" s="65"/>
    </row>
    <row r="518" ht="15.75" customHeight="1">
      <c r="C518" s="64"/>
      <c r="D518" s="65"/>
    </row>
    <row r="519" ht="15.75" customHeight="1">
      <c r="C519" s="64"/>
      <c r="D519" s="65"/>
    </row>
    <row r="520" ht="15.75" customHeight="1">
      <c r="C520" s="64"/>
      <c r="D520" s="65"/>
    </row>
    <row r="521" ht="15.75" customHeight="1">
      <c r="C521" s="64"/>
      <c r="D521" s="65"/>
    </row>
    <row r="522" ht="15.75" customHeight="1">
      <c r="C522" s="64"/>
      <c r="D522" s="65"/>
    </row>
    <row r="523" ht="15.75" customHeight="1">
      <c r="C523" s="64"/>
      <c r="D523" s="65"/>
    </row>
    <row r="524" ht="15.75" customHeight="1">
      <c r="C524" s="64"/>
      <c r="D524" s="65"/>
    </row>
    <row r="525" ht="15.75" customHeight="1">
      <c r="C525" s="64"/>
      <c r="D525" s="65"/>
    </row>
    <row r="526" ht="15.75" customHeight="1">
      <c r="C526" s="64"/>
      <c r="D526" s="65"/>
    </row>
    <row r="527" ht="15.75" customHeight="1">
      <c r="C527" s="64"/>
      <c r="D527" s="65"/>
    </row>
    <row r="528" ht="15.75" customHeight="1">
      <c r="C528" s="64"/>
      <c r="D528" s="65"/>
    </row>
    <row r="529" ht="15.75" customHeight="1">
      <c r="C529" s="64"/>
      <c r="D529" s="65"/>
    </row>
    <row r="530" ht="15.75" customHeight="1">
      <c r="C530" s="64"/>
      <c r="D530" s="65"/>
    </row>
    <row r="531" ht="15.75" customHeight="1">
      <c r="C531" s="64"/>
      <c r="D531" s="65"/>
    </row>
    <row r="532" ht="15.75" customHeight="1">
      <c r="C532" s="64"/>
      <c r="D532" s="65"/>
    </row>
    <row r="533" ht="15.75" customHeight="1">
      <c r="C533" s="64"/>
      <c r="D533" s="65"/>
    </row>
    <row r="534" ht="15.75" customHeight="1">
      <c r="C534" s="64"/>
      <c r="D534" s="65"/>
    </row>
    <row r="535" ht="15.75" customHeight="1">
      <c r="C535" s="64"/>
      <c r="D535" s="65"/>
    </row>
    <row r="536" ht="15.75" customHeight="1">
      <c r="C536" s="64"/>
      <c r="D536" s="65"/>
    </row>
    <row r="537" ht="15.75" customHeight="1">
      <c r="C537" s="64"/>
      <c r="D537" s="65"/>
    </row>
    <row r="538" ht="15.75" customHeight="1">
      <c r="C538" s="64"/>
      <c r="D538" s="65"/>
    </row>
    <row r="539" ht="15.75" customHeight="1">
      <c r="C539" s="64"/>
      <c r="D539" s="65"/>
    </row>
    <row r="540" ht="15.75" customHeight="1">
      <c r="C540" s="64"/>
      <c r="D540" s="65"/>
    </row>
    <row r="541" ht="15.75" customHeight="1">
      <c r="C541" s="64"/>
      <c r="D541" s="65"/>
    </row>
    <row r="542" ht="15.75" customHeight="1">
      <c r="C542" s="64"/>
      <c r="D542" s="65"/>
    </row>
    <row r="543" ht="15.75" customHeight="1">
      <c r="C543" s="64"/>
      <c r="D543" s="65"/>
    </row>
    <row r="544" ht="15.75" customHeight="1">
      <c r="C544" s="64"/>
      <c r="D544" s="65"/>
    </row>
    <row r="545" ht="15.75" customHeight="1">
      <c r="C545" s="64"/>
      <c r="D545" s="65"/>
    </row>
    <row r="546" ht="15.75" customHeight="1">
      <c r="C546" s="64"/>
      <c r="D546" s="65"/>
    </row>
    <row r="547" ht="15.75" customHeight="1">
      <c r="C547" s="64"/>
      <c r="D547" s="65"/>
    </row>
    <row r="548" ht="15.75" customHeight="1">
      <c r="C548" s="64"/>
      <c r="D548" s="65"/>
    </row>
    <row r="549" ht="15.75" customHeight="1">
      <c r="C549" s="64"/>
      <c r="D549" s="65"/>
    </row>
    <row r="550" ht="15.75" customHeight="1">
      <c r="C550" s="64"/>
      <c r="D550" s="65"/>
    </row>
    <row r="551" ht="15.75" customHeight="1">
      <c r="C551" s="64"/>
      <c r="D551" s="65"/>
    </row>
    <row r="552" ht="15.75" customHeight="1">
      <c r="C552" s="64"/>
      <c r="D552" s="65"/>
    </row>
    <row r="553" ht="15.75" customHeight="1">
      <c r="C553" s="64"/>
      <c r="D553" s="65"/>
    </row>
    <row r="554" ht="15.75" customHeight="1">
      <c r="C554" s="64"/>
      <c r="D554" s="65"/>
    </row>
    <row r="555" ht="15.75" customHeight="1">
      <c r="C555" s="64"/>
      <c r="D555" s="65"/>
    </row>
    <row r="556" ht="15.75" customHeight="1">
      <c r="C556" s="64"/>
      <c r="D556" s="65"/>
    </row>
    <row r="557" ht="15.75" customHeight="1">
      <c r="C557" s="64"/>
      <c r="D557" s="65"/>
    </row>
    <row r="558" ht="15.75" customHeight="1">
      <c r="C558" s="64"/>
      <c r="D558" s="65"/>
    </row>
    <row r="559" ht="15.75" customHeight="1">
      <c r="C559" s="64"/>
      <c r="D559" s="65"/>
    </row>
    <row r="560" ht="15.75" customHeight="1">
      <c r="C560" s="64"/>
      <c r="D560" s="65"/>
    </row>
    <row r="561" ht="15.75" customHeight="1">
      <c r="C561" s="64"/>
      <c r="D561" s="65"/>
    </row>
    <row r="562" ht="15.75" customHeight="1">
      <c r="C562" s="64"/>
      <c r="D562" s="65"/>
    </row>
    <row r="563" ht="15.75" customHeight="1">
      <c r="C563" s="64"/>
      <c r="D563" s="65"/>
    </row>
    <row r="564" ht="15.75" customHeight="1">
      <c r="C564" s="64"/>
      <c r="D564" s="65"/>
    </row>
    <row r="565" ht="15.75" customHeight="1">
      <c r="C565" s="64"/>
      <c r="D565" s="65"/>
    </row>
    <row r="566" ht="15.75" customHeight="1">
      <c r="C566" s="64"/>
      <c r="D566" s="65"/>
    </row>
    <row r="567" ht="15.75" customHeight="1">
      <c r="C567" s="64"/>
      <c r="D567" s="65"/>
    </row>
    <row r="568" ht="15.75" customHeight="1">
      <c r="C568" s="64"/>
      <c r="D568" s="65"/>
    </row>
    <row r="569" ht="15.75" customHeight="1">
      <c r="C569" s="64"/>
      <c r="D569" s="65"/>
    </row>
    <row r="570" ht="15.75" customHeight="1">
      <c r="C570" s="64"/>
      <c r="D570" s="65"/>
    </row>
    <row r="571" ht="15.75" customHeight="1">
      <c r="C571" s="64"/>
      <c r="D571" s="65"/>
    </row>
    <row r="572" ht="15.75" customHeight="1">
      <c r="C572" s="64"/>
      <c r="D572" s="65"/>
    </row>
    <row r="573" ht="15.75" customHeight="1">
      <c r="C573" s="64"/>
      <c r="D573" s="65"/>
    </row>
    <row r="574" ht="15.75" customHeight="1">
      <c r="C574" s="64"/>
      <c r="D574" s="65"/>
    </row>
    <row r="575" ht="15.75" customHeight="1">
      <c r="C575" s="64"/>
      <c r="D575" s="65"/>
    </row>
    <row r="576" ht="15.75" customHeight="1">
      <c r="C576" s="64"/>
      <c r="D576" s="65"/>
    </row>
    <row r="577" ht="15.75" customHeight="1">
      <c r="C577" s="64"/>
      <c r="D577" s="65"/>
    </row>
    <row r="578" ht="15.75" customHeight="1">
      <c r="C578" s="64"/>
      <c r="D578" s="65"/>
    </row>
    <row r="579" ht="15.75" customHeight="1">
      <c r="C579" s="64"/>
      <c r="D579" s="65"/>
    </row>
    <row r="580" ht="15.75" customHeight="1">
      <c r="C580" s="64"/>
      <c r="D580" s="65"/>
    </row>
    <row r="581" ht="15.75" customHeight="1">
      <c r="C581" s="64"/>
      <c r="D581" s="65"/>
    </row>
    <row r="582" ht="15.75" customHeight="1">
      <c r="C582" s="64"/>
      <c r="D582" s="65"/>
    </row>
    <row r="583" ht="15.75" customHeight="1">
      <c r="C583" s="64"/>
      <c r="D583" s="65"/>
    </row>
    <row r="584" ht="15.75" customHeight="1">
      <c r="C584" s="64"/>
      <c r="D584" s="65"/>
    </row>
    <row r="585" ht="15.75" customHeight="1">
      <c r="C585" s="64"/>
      <c r="D585" s="65"/>
    </row>
    <row r="586" ht="15.75" customHeight="1">
      <c r="C586" s="64"/>
      <c r="D586" s="65"/>
    </row>
    <row r="587" ht="15.75" customHeight="1">
      <c r="C587" s="64"/>
      <c r="D587" s="65"/>
    </row>
    <row r="588" ht="15.75" customHeight="1">
      <c r="C588" s="64"/>
      <c r="D588" s="65"/>
    </row>
    <row r="589" ht="15.75" customHeight="1">
      <c r="C589" s="64"/>
      <c r="D589" s="65"/>
    </row>
    <row r="590" ht="15.75" customHeight="1">
      <c r="C590" s="64"/>
      <c r="D590" s="65"/>
    </row>
    <row r="591" ht="15.75" customHeight="1">
      <c r="C591" s="64"/>
      <c r="D591" s="65"/>
    </row>
    <row r="592" ht="15.75" customHeight="1">
      <c r="C592" s="64"/>
      <c r="D592" s="65"/>
    </row>
    <row r="593" ht="15.75" customHeight="1">
      <c r="C593" s="64"/>
      <c r="D593" s="65"/>
    </row>
    <row r="594" ht="15.75" customHeight="1">
      <c r="C594" s="64"/>
      <c r="D594" s="65"/>
    </row>
    <row r="595" ht="15.75" customHeight="1">
      <c r="C595" s="64"/>
      <c r="D595" s="65"/>
    </row>
    <row r="596" ht="15.75" customHeight="1">
      <c r="C596" s="64"/>
      <c r="D596" s="65"/>
    </row>
    <row r="597" ht="15.75" customHeight="1">
      <c r="C597" s="64"/>
      <c r="D597" s="65"/>
    </row>
    <row r="598" ht="15.75" customHeight="1">
      <c r="C598" s="64"/>
      <c r="D598" s="65"/>
    </row>
    <row r="599" ht="15.75" customHeight="1">
      <c r="C599" s="64"/>
      <c r="D599" s="65"/>
    </row>
    <row r="600" ht="15.75" customHeight="1">
      <c r="C600" s="64"/>
      <c r="D600" s="65"/>
    </row>
    <row r="601" ht="15.75" customHeight="1">
      <c r="C601" s="64"/>
      <c r="D601" s="65"/>
    </row>
    <row r="602" ht="15.75" customHeight="1">
      <c r="C602" s="64"/>
      <c r="D602" s="65"/>
    </row>
    <row r="603" ht="15.75" customHeight="1">
      <c r="C603" s="64"/>
      <c r="D603" s="65"/>
    </row>
    <row r="604" ht="15.75" customHeight="1">
      <c r="C604" s="64"/>
      <c r="D604" s="65"/>
    </row>
    <row r="605" ht="15.75" customHeight="1">
      <c r="C605" s="64"/>
      <c r="D605" s="65"/>
    </row>
    <row r="606" ht="15.75" customHeight="1">
      <c r="C606" s="64"/>
      <c r="D606" s="65"/>
    </row>
    <row r="607" ht="15.75" customHeight="1">
      <c r="C607" s="64"/>
      <c r="D607" s="65"/>
    </row>
    <row r="608" ht="15.75" customHeight="1">
      <c r="C608" s="64"/>
      <c r="D608" s="65"/>
    </row>
    <row r="609" ht="15.75" customHeight="1">
      <c r="C609" s="64"/>
      <c r="D609" s="65"/>
    </row>
    <row r="610" ht="15.75" customHeight="1">
      <c r="C610" s="64"/>
      <c r="D610" s="65"/>
    </row>
    <row r="611" ht="15.75" customHeight="1">
      <c r="C611" s="64"/>
      <c r="D611" s="65"/>
    </row>
    <row r="612" ht="15.75" customHeight="1">
      <c r="C612" s="64"/>
      <c r="D612" s="65"/>
    </row>
    <row r="613" ht="15.75" customHeight="1">
      <c r="C613" s="64"/>
      <c r="D613" s="65"/>
    </row>
    <row r="614" ht="15.75" customHeight="1">
      <c r="C614" s="64"/>
      <c r="D614" s="65"/>
    </row>
    <row r="615" ht="15.75" customHeight="1">
      <c r="C615" s="64"/>
      <c r="D615" s="65"/>
    </row>
    <row r="616" ht="15.75" customHeight="1">
      <c r="C616" s="64"/>
      <c r="D616" s="65"/>
    </row>
    <row r="617" ht="15.75" customHeight="1">
      <c r="C617" s="64"/>
      <c r="D617" s="65"/>
    </row>
    <row r="618" ht="15.75" customHeight="1">
      <c r="C618" s="64"/>
      <c r="D618" s="65"/>
    </row>
    <row r="619" ht="15.75" customHeight="1">
      <c r="C619" s="64"/>
      <c r="D619" s="65"/>
    </row>
    <row r="620" ht="15.75" customHeight="1">
      <c r="C620" s="64"/>
      <c r="D620" s="65"/>
    </row>
    <row r="621" ht="15.75" customHeight="1">
      <c r="C621" s="64"/>
      <c r="D621" s="65"/>
    </row>
    <row r="622" ht="15.75" customHeight="1">
      <c r="C622" s="64"/>
      <c r="D622" s="65"/>
    </row>
    <row r="623" ht="15.75" customHeight="1">
      <c r="C623" s="64"/>
      <c r="D623" s="65"/>
    </row>
    <row r="624" ht="15.75" customHeight="1">
      <c r="C624" s="64"/>
      <c r="D624" s="65"/>
    </row>
    <row r="625" ht="15.75" customHeight="1">
      <c r="C625" s="64"/>
      <c r="D625" s="65"/>
    </row>
    <row r="626" ht="15.75" customHeight="1">
      <c r="C626" s="64"/>
      <c r="D626" s="65"/>
    </row>
    <row r="627" ht="15.75" customHeight="1">
      <c r="C627" s="64"/>
      <c r="D627" s="65"/>
    </row>
    <row r="628" ht="15.75" customHeight="1">
      <c r="C628" s="64"/>
      <c r="D628" s="65"/>
    </row>
    <row r="629" ht="15.75" customHeight="1">
      <c r="C629" s="64"/>
      <c r="D629" s="65"/>
    </row>
    <row r="630" ht="15.75" customHeight="1">
      <c r="C630" s="64"/>
      <c r="D630" s="65"/>
    </row>
    <row r="631" ht="15.75" customHeight="1">
      <c r="C631" s="64"/>
      <c r="D631" s="65"/>
    </row>
    <row r="632" ht="15.75" customHeight="1">
      <c r="C632" s="64"/>
      <c r="D632" s="65"/>
    </row>
    <row r="633" ht="15.75" customHeight="1">
      <c r="C633" s="64"/>
      <c r="D633" s="65"/>
    </row>
    <row r="634" ht="15.75" customHeight="1">
      <c r="C634" s="64"/>
      <c r="D634" s="65"/>
    </row>
    <row r="635" ht="15.75" customHeight="1">
      <c r="C635" s="64"/>
      <c r="D635" s="65"/>
    </row>
    <row r="636" ht="15.75" customHeight="1">
      <c r="C636" s="64"/>
      <c r="D636" s="65"/>
    </row>
    <row r="637" ht="15.75" customHeight="1">
      <c r="C637" s="64"/>
      <c r="D637" s="65"/>
    </row>
    <row r="638" ht="15.75" customHeight="1">
      <c r="C638" s="64"/>
      <c r="D638" s="65"/>
    </row>
    <row r="639" ht="15.75" customHeight="1">
      <c r="C639" s="64"/>
      <c r="D639" s="65"/>
    </row>
    <row r="640" ht="15.75" customHeight="1">
      <c r="C640" s="64"/>
      <c r="D640" s="65"/>
    </row>
    <row r="641" ht="15.75" customHeight="1">
      <c r="C641" s="64"/>
      <c r="D641" s="65"/>
    </row>
    <row r="642" ht="15.75" customHeight="1">
      <c r="C642" s="64"/>
      <c r="D642" s="65"/>
    </row>
    <row r="643" ht="15.75" customHeight="1">
      <c r="C643" s="64"/>
      <c r="D643" s="65"/>
    </row>
    <row r="644" ht="15.75" customHeight="1">
      <c r="C644" s="64"/>
      <c r="D644" s="65"/>
    </row>
    <row r="645" ht="15.75" customHeight="1">
      <c r="C645" s="64"/>
      <c r="D645" s="65"/>
    </row>
    <row r="646" ht="15.75" customHeight="1">
      <c r="C646" s="64"/>
      <c r="D646" s="65"/>
    </row>
    <row r="647" ht="15.75" customHeight="1">
      <c r="C647" s="64"/>
      <c r="D647" s="65"/>
    </row>
    <row r="648" ht="15.75" customHeight="1">
      <c r="C648" s="64"/>
      <c r="D648" s="65"/>
    </row>
    <row r="649" ht="15.75" customHeight="1">
      <c r="C649" s="64"/>
      <c r="D649" s="65"/>
    </row>
    <row r="650" ht="15.75" customHeight="1">
      <c r="C650" s="64"/>
      <c r="D650" s="65"/>
    </row>
    <row r="651" ht="15.75" customHeight="1">
      <c r="C651" s="64"/>
      <c r="D651" s="65"/>
    </row>
    <row r="652" ht="15.75" customHeight="1">
      <c r="C652" s="64"/>
      <c r="D652" s="65"/>
    </row>
    <row r="653" ht="15.75" customHeight="1">
      <c r="C653" s="64"/>
      <c r="D653" s="65"/>
    </row>
    <row r="654" ht="15.75" customHeight="1">
      <c r="C654" s="64"/>
      <c r="D654" s="65"/>
    </row>
    <row r="655" ht="15.75" customHeight="1">
      <c r="C655" s="64"/>
      <c r="D655" s="65"/>
    </row>
    <row r="656" ht="15.75" customHeight="1">
      <c r="C656" s="64"/>
      <c r="D656" s="65"/>
    </row>
    <row r="657" ht="15.75" customHeight="1">
      <c r="C657" s="64"/>
      <c r="D657" s="65"/>
    </row>
    <row r="658" ht="15.75" customHeight="1">
      <c r="C658" s="64"/>
      <c r="D658" s="65"/>
    </row>
    <row r="659" ht="15.75" customHeight="1">
      <c r="C659" s="64"/>
      <c r="D659" s="65"/>
    </row>
    <row r="660" ht="15.75" customHeight="1">
      <c r="C660" s="64"/>
      <c r="D660" s="65"/>
    </row>
    <row r="661" ht="15.75" customHeight="1">
      <c r="C661" s="64"/>
      <c r="D661" s="65"/>
    </row>
    <row r="662" ht="15.75" customHeight="1">
      <c r="C662" s="64"/>
      <c r="D662" s="65"/>
    </row>
    <row r="663" ht="15.75" customHeight="1">
      <c r="C663" s="64"/>
      <c r="D663" s="65"/>
    </row>
    <row r="664" ht="15.75" customHeight="1">
      <c r="C664" s="64"/>
      <c r="D664" s="65"/>
    </row>
    <row r="665" ht="15.75" customHeight="1">
      <c r="C665" s="64"/>
      <c r="D665" s="65"/>
    </row>
    <row r="666" ht="15.75" customHeight="1">
      <c r="C666" s="64"/>
      <c r="D666" s="65"/>
    </row>
    <row r="667" ht="15.75" customHeight="1">
      <c r="C667" s="64"/>
      <c r="D667" s="65"/>
    </row>
    <row r="668" ht="15.75" customHeight="1">
      <c r="C668" s="64"/>
      <c r="D668" s="65"/>
    </row>
    <row r="669" ht="15.75" customHeight="1">
      <c r="C669" s="64"/>
      <c r="D669" s="65"/>
    </row>
    <row r="670" ht="15.75" customHeight="1">
      <c r="C670" s="64"/>
      <c r="D670" s="65"/>
    </row>
    <row r="671" ht="15.75" customHeight="1">
      <c r="C671" s="64"/>
      <c r="D671" s="65"/>
    </row>
    <row r="672" ht="15.75" customHeight="1">
      <c r="C672" s="64"/>
      <c r="D672" s="65"/>
    </row>
    <row r="673" ht="15.75" customHeight="1">
      <c r="C673" s="64"/>
      <c r="D673" s="65"/>
    </row>
    <row r="674" ht="15.75" customHeight="1">
      <c r="C674" s="64"/>
      <c r="D674" s="65"/>
    </row>
    <row r="675" ht="15.75" customHeight="1">
      <c r="C675" s="64"/>
      <c r="D675" s="65"/>
    </row>
    <row r="676" ht="15.75" customHeight="1">
      <c r="C676" s="64"/>
      <c r="D676" s="65"/>
    </row>
    <row r="677" ht="15.75" customHeight="1">
      <c r="C677" s="64"/>
      <c r="D677" s="65"/>
    </row>
    <row r="678" ht="15.75" customHeight="1">
      <c r="C678" s="64"/>
      <c r="D678" s="65"/>
    </row>
    <row r="679" ht="15.75" customHeight="1">
      <c r="C679" s="64"/>
      <c r="D679" s="65"/>
    </row>
    <row r="680" ht="15.75" customHeight="1">
      <c r="C680" s="64"/>
      <c r="D680" s="65"/>
    </row>
    <row r="681" ht="15.75" customHeight="1">
      <c r="C681" s="64"/>
      <c r="D681" s="65"/>
    </row>
    <row r="682" ht="15.75" customHeight="1">
      <c r="C682" s="64"/>
      <c r="D682" s="65"/>
    </row>
    <row r="683" ht="15.75" customHeight="1">
      <c r="C683" s="64"/>
      <c r="D683" s="65"/>
    </row>
    <row r="684" ht="15.75" customHeight="1">
      <c r="C684" s="64"/>
      <c r="D684" s="65"/>
    </row>
    <row r="685" ht="15.75" customHeight="1">
      <c r="C685" s="64"/>
      <c r="D685" s="65"/>
    </row>
    <row r="686" ht="15.75" customHeight="1">
      <c r="C686" s="64"/>
      <c r="D686" s="65"/>
    </row>
    <row r="687" ht="15.75" customHeight="1">
      <c r="C687" s="64"/>
      <c r="D687" s="65"/>
    </row>
    <row r="688" ht="15.75" customHeight="1">
      <c r="C688" s="64"/>
      <c r="D688" s="65"/>
    </row>
    <row r="689" ht="15.75" customHeight="1">
      <c r="C689" s="64"/>
      <c r="D689" s="65"/>
    </row>
    <row r="690" ht="15.75" customHeight="1">
      <c r="C690" s="64"/>
      <c r="D690" s="65"/>
    </row>
    <row r="691" ht="15.75" customHeight="1">
      <c r="C691" s="64"/>
      <c r="D691" s="65"/>
    </row>
    <row r="692" ht="15.75" customHeight="1">
      <c r="C692" s="64"/>
      <c r="D692" s="65"/>
    </row>
    <row r="693" ht="15.75" customHeight="1">
      <c r="C693" s="64"/>
      <c r="D693" s="65"/>
    </row>
    <row r="694" ht="15.75" customHeight="1">
      <c r="C694" s="64"/>
      <c r="D694" s="65"/>
    </row>
    <row r="695" ht="15.75" customHeight="1">
      <c r="C695" s="64"/>
      <c r="D695" s="65"/>
    </row>
    <row r="696" ht="15.75" customHeight="1">
      <c r="C696" s="64"/>
      <c r="D696" s="65"/>
    </row>
    <row r="697" ht="15.75" customHeight="1">
      <c r="C697" s="64"/>
      <c r="D697" s="65"/>
    </row>
    <row r="698" ht="15.75" customHeight="1">
      <c r="C698" s="64"/>
      <c r="D698" s="65"/>
    </row>
    <row r="699" ht="15.75" customHeight="1">
      <c r="C699" s="64"/>
      <c r="D699" s="65"/>
    </row>
    <row r="700" ht="15.75" customHeight="1">
      <c r="C700" s="64"/>
      <c r="D700" s="65"/>
    </row>
    <row r="701" ht="15.75" customHeight="1">
      <c r="C701" s="64"/>
      <c r="D701" s="65"/>
    </row>
    <row r="702" ht="15.75" customHeight="1">
      <c r="C702" s="64"/>
      <c r="D702" s="65"/>
    </row>
    <row r="703" ht="15.75" customHeight="1">
      <c r="C703" s="64"/>
      <c r="D703" s="65"/>
    </row>
    <row r="704" ht="15.75" customHeight="1">
      <c r="C704" s="64"/>
      <c r="D704" s="65"/>
    </row>
    <row r="705" ht="15.75" customHeight="1">
      <c r="C705" s="64"/>
      <c r="D705" s="65"/>
    </row>
    <row r="706" ht="15.75" customHeight="1">
      <c r="C706" s="64"/>
      <c r="D706" s="65"/>
    </row>
    <row r="707" ht="15.75" customHeight="1">
      <c r="C707" s="64"/>
      <c r="D707" s="65"/>
    </row>
    <row r="708" ht="15.75" customHeight="1">
      <c r="C708" s="64"/>
      <c r="D708" s="65"/>
    </row>
    <row r="709" ht="15.75" customHeight="1">
      <c r="C709" s="64"/>
      <c r="D709" s="65"/>
    </row>
    <row r="710" ht="15.75" customHeight="1">
      <c r="C710" s="64"/>
      <c r="D710" s="65"/>
    </row>
    <row r="711" ht="15.75" customHeight="1">
      <c r="C711" s="64"/>
      <c r="D711" s="65"/>
    </row>
    <row r="712" ht="15.75" customHeight="1">
      <c r="C712" s="64"/>
      <c r="D712" s="65"/>
    </row>
    <row r="713" ht="15.75" customHeight="1">
      <c r="C713" s="64"/>
      <c r="D713" s="65"/>
    </row>
    <row r="714" ht="15.75" customHeight="1">
      <c r="C714" s="64"/>
      <c r="D714" s="65"/>
    </row>
    <row r="715" ht="15.75" customHeight="1">
      <c r="C715" s="64"/>
      <c r="D715" s="65"/>
    </row>
    <row r="716" ht="15.75" customHeight="1">
      <c r="C716" s="64"/>
      <c r="D716" s="65"/>
    </row>
    <row r="717" ht="15.75" customHeight="1">
      <c r="C717" s="64"/>
      <c r="D717" s="65"/>
    </row>
    <row r="718" ht="15.75" customHeight="1">
      <c r="C718" s="64"/>
      <c r="D718" s="65"/>
    </row>
    <row r="719" ht="15.75" customHeight="1">
      <c r="C719" s="64"/>
      <c r="D719" s="65"/>
    </row>
    <row r="720" ht="15.75" customHeight="1">
      <c r="C720" s="64"/>
      <c r="D720" s="65"/>
    </row>
    <row r="721" ht="15.75" customHeight="1">
      <c r="C721" s="64"/>
      <c r="D721" s="65"/>
    </row>
    <row r="722" ht="15.75" customHeight="1">
      <c r="C722" s="64"/>
      <c r="D722" s="65"/>
    </row>
    <row r="723" ht="15.75" customHeight="1">
      <c r="C723" s="64"/>
      <c r="D723" s="65"/>
    </row>
    <row r="724" ht="15.75" customHeight="1">
      <c r="C724" s="64"/>
      <c r="D724" s="65"/>
    </row>
    <row r="725" ht="15.75" customHeight="1">
      <c r="C725" s="64"/>
      <c r="D725" s="65"/>
    </row>
    <row r="726" ht="15.75" customHeight="1">
      <c r="C726" s="64"/>
      <c r="D726" s="65"/>
    </row>
    <row r="727" ht="15.75" customHeight="1">
      <c r="C727" s="64"/>
      <c r="D727" s="65"/>
    </row>
    <row r="728" ht="15.75" customHeight="1">
      <c r="C728" s="64"/>
      <c r="D728" s="65"/>
    </row>
    <row r="729" ht="15.75" customHeight="1">
      <c r="C729" s="64"/>
      <c r="D729" s="65"/>
    </row>
    <row r="730" ht="15.75" customHeight="1">
      <c r="C730" s="64"/>
      <c r="D730" s="65"/>
    </row>
    <row r="731" ht="15.75" customHeight="1">
      <c r="C731" s="64"/>
      <c r="D731" s="65"/>
    </row>
    <row r="732" ht="15.75" customHeight="1">
      <c r="C732" s="64"/>
      <c r="D732" s="65"/>
    </row>
    <row r="733" ht="15.75" customHeight="1">
      <c r="C733" s="64"/>
      <c r="D733" s="65"/>
    </row>
    <row r="734" ht="15.75" customHeight="1">
      <c r="C734" s="64"/>
      <c r="D734" s="65"/>
    </row>
    <row r="735" ht="15.75" customHeight="1">
      <c r="C735" s="64"/>
      <c r="D735" s="65"/>
    </row>
    <row r="736" ht="15.75" customHeight="1">
      <c r="C736" s="64"/>
      <c r="D736" s="65"/>
    </row>
    <row r="737" ht="15.75" customHeight="1">
      <c r="C737" s="64"/>
      <c r="D737" s="65"/>
    </row>
    <row r="738" ht="15.75" customHeight="1">
      <c r="C738" s="64"/>
      <c r="D738" s="65"/>
    </row>
    <row r="739" ht="15.75" customHeight="1">
      <c r="C739" s="64"/>
      <c r="D739" s="65"/>
    </row>
    <row r="740" ht="15.75" customHeight="1">
      <c r="C740" s="64"/>
      <c r="D740" s="65"/>
    </row>
    <row r="741" ht="15.75" customHeight="1">
      <c r="C741" s="64"/>
      <c r="D741" s="65"/>
    </row>
    <row r="742" ht="15.75" customHeight="1">
      <c r="C742" s="64"/>
      <c r="D742" s="65"/>
    </row>
    <row r="743" ht="15.75" customHeight="1">
      <c r="C743" s="64"/>
      <c r="D743" s="65"/>
    </row>
    <row r="744" ht="15.75" customHeight="1">
      <c r="C744" s="64"/>
      <c r="D744" s="65"/>
    </row>
    <row r="745" ht="15.75" customHeight="1">
      <c r="C745" s="64"/>
      <c r="D745" s="65"/>
    </row>
    <row r="746" ht="15.75" customHeight="1">
      <c r="C746" s="64"/>
      <c r="D746" s="65"/>
    </row>
    <row r="747" ht="15.75" customHeight="1">
      <c r="C747" s="64"/>
      <c r="D747" s="65"/>
    </row>
    <row r="748" ht="15.75" customHeight="1">
      <c r="C748" s="64"/>
      <c r="D748" s="65"/>
    </row>
    <row r="749" ht="15.75" customHeight="1">
      <c r="C749" s="64"/>
      <c r="D749" s="65"/>
    </row>
    <row r="750" ht="15.75" customHeight="1">
      <c r="C750" s="64"/>
      <c r="D750" s="65"/>
    </row>
    <row r="751" ht="15.75" customHeight="1">
      <c r="C751" s="64"/>
      <c r="D751" s="65"/>
    </row>
    <row r="752" ht="15.75" customHeight="1">
      <c r="C752" s="64"/>
      <c r="D752" s="65"/>
    </row>
    <row r="753" ht="15.75" customHeight="1">
      <c r="C753" s="64"/>
      <c r="D753" s="65"/>
    </row>
    <row r="754" ht="15.75" customHeight="1">
      <c r="C754" s="64"/>
      <c r="D754" s="65"/>
    </row>
    <row r="755" ht="15.75" customHeight="1">
      <c r="C755" s="64"/>
      <c r="D755" s="65"/>
    </row>
    <row r="756" ht="15.75" customHeight="1">
      <c r="C756" s="64"/>
      <c r="D756" s="65"/>
    </row>
    <row r="757" ht="15.75" customHeight="1">
      <c r="C757" s="64"/>
      <c r="D757" s="65"/>
    </row>
    <row r="758" ht="15.75" customHeight="1">
      <c r="C758" s="64"/>
      <c r="D758" s="65"/>
    </row>
    <row r="759" ht="15.75" customHeight="1">
      <c r="C759" s="64"/>
      <c r="D759" s="65"/>
    </row>
    <row r="760" ht="15.75" customHeight="1">
      <c r="C760" s="64"/>
      <c r="D760" s="65"/>
    </row>
    <row r="761" ht="15.75" customHeight="1">
      <c r="C761" s="64"/>
      <c r="D761" s="65"/>
    </row>
    <row r="762" ht="15.75" customHeight="1">
      <c r="C762" s="64"/>
      <c r="D762" s="65"/>
    </row>
    <row r="763" ht="15.75" customHeight="1">
      <c r="C763" s="64"/>
      <c r="D763" s="65"/>
    </row>
    <row r="764" ht="15.75" customHeight="1">
      <c r="C764" s="64"/>
      <c r="D764" s="65"/>
    </row>
    <row r="765" ht="15.75" customHeight="1">
      <c r="C765" s="64"/>
      <c r="D765" s="65"/>
    </row>
    <row r="766" ht="15.75" customHeight="1">
      <c r="C766" s="64"/>
      <c r="D766" s="65"/>
    </row>
    <row r="767" ht="15.75" customHeight="1">
      <c r="C767" s="64"/>
      <c r="D767" s="65"/>
    </row>
    <row r="768" ht="15.75" customHeight="1">
      <c r="C768" s="64"/>
      <c r="D768" s="65"/>
    </row>
    <row r="769" ht="15.75" customHeight="1">
      <c r="C769" s="64"/>
      <c r="D769" s="65"/>
    </row>
    <row r="770" ht="15.75" customHeight="1">
      <c r="C770" s="64"/>
      <c r="D770" s="65"/>
    </row>
    <row r="771" ht="15.75" customHeight="1">
      <c r="C771" s="64"/>
      <c r="D771" s="65"/>
    </row>
    <row r="772" ht="15.75" customHeight="1">
      <c r="C772" s="64"/>
      <c r="D772" s="65"/>
    </row>
    <row r="773" ht="15.75" customHeight="1">
      <c r="C773" s="64"/>
      <c r="D773" s="65"/>
    </row>
    <row r="774" ht="15.75" customHeight="1">
      <c r="C774" s="64"/>
      <c r="D774" s="65"/>
    </row>
    <row r="775" ht="15.75" customHeight="1">
      <c r="C775" s="64"/>
      <c r="D775" s="65"/>
    </row>
    <row r="776" ht="15.75" customHeight="1">
      <c r="C776" s="64"/>
      <c r="D776" s="65"/>
    </row>
    <row r="777" ht="15.75" customHeight="1">
      <c r="C777" s="64"/>
      <c r="D777" s="65"/>
    </row>
    <row r="778" ht="15.75" customHeight="1">
      <c r="C778" s="64"/>
      <c r="D778" s="65"/>
    </row>
    <row r="779" ht="15.75" customHeight="1">
      <c r="C779" s="64"/>
      <c r="D779" s="65"/>
    </row>
    <row r="780" ht="15.75" customHeight="1">
      <c r="C780" s="64"/>
      <c r="D780" s="65"/>
    </row>
    <row r="781" ht="15.75" customHeight="1">
      <c r="C781" s="64"/>
      <c r="D781" s="65"/>
    </row>
    <row r="782" ht="15.75" customHeight="1">
      <c r="C782" s="64"/>
      <c r="D782" s="65"/>
    </row>
    <row r="783" ht="15.75" customHeight="1">
      <c r="C783" s="64"/>
      <c r="D783" s="65"/>
    </row>
    <row r="784" ht="15.75" customHeight="1">
      <c r="C784" s="64"/>
      <c r="D784" s="65"/>
    </row>
    <row r="785" ht="15.75" customHeight="1">
      <c r="C785" s="64"/>
      <c r="D785" s="65"/>
    </row>
    <row r="786" ht="15.75" customHeight="1">
      <c r="C786" s="64"/>
      <c r="D786" s="65"/>
    </row>
    <row r="787" ht="15.75" customHeight="1">
      <c r="C787" s="64"/>
      <c r="D787" s="65"/>
    </row>
    <row r="788" ht="15.75" customHeight="1">
      <c r="C788" s="64"/>
      <c r="D788" s="65"/>
    </row>
    <row r="789" ht="15.75" customHeight="1">
      <c r="C789" s="64"/>
      <c r="D789" s="65"/>
    </row>
    <row r="790" ht="15.75" customHeight="1">
      <c r="C790" s="64"/>
      <c r="D790" s="65"/>
    </row>
    <row r="791" ht="15.75" customHeight="1">
      <c r="C791" s="64"/>
      <c r="D791" s="65"/>
    </row>
    <row r="792" ht="15.75" customHeight="1">
      <c r="C792" s="64"/>
      <c r="D792" s="65"/>
    </row>
    <row r="793" ht="15.75" customHeight="1">
      <c r="C793" s="64"/>
      <c r="D793" s="65"/>
    </row>
    <row r="794" ht="15.75" customHeight="1">
      <c r="C794" s="64"/>
      <c r="D794" s="65"/>
    </row>
    <row r="795" ht="15.75" customHeight="1">
      <c r="C795" s="64"/>
      <c r="D795" s="65"/>
    </row>
    <row r="796" ht="15.75" customHeight="1">
      <c r="C796" s="64"/>
      <c r="D796" s="65"/>
    </row>
    <row r="797" ht="15.75" customHeight="1">
      <c r="C797" s="64"/>
      <c r="D797" s="65"/>
    </row>
    <row r="798" ht="15.75" customHeight="1">
      <c r="C798" s="64"/>
      <c r="D798" s="65"/>
    </row>
    <row r="799" ht="15.75" customHeight="1">
      <c r="C799" s="64"/>
      <c r="D799" s="65"/>
    </row>
    <row r="800" ht="15.75" customHeight="1">
      <c r="C800" s="64"/>
      <c r="D800" s="65"/>
    </row>
    <row r="801" ht="15.75" customHeight="1">
      <c r="C801" s="64"/>
      <c r="D801" s="65"/>
    </row>
    <row r="802" ht="15.75" customHeight="1">
      <c r="C802" s="64"/>
      <c r="D802" s="65"/>
    </row>
    <row r="803" ht="15.75" customHeight="1">
      <c r="C803" s="64"/>
      <c r="D803" s="65"/>
    </row>
    <row r="804" ht="15.75" customHeight="1">
      <c r="C804" s="64"/>
      <c r="D804" s="65"/>
    </row>
    <row r="805" ht="15.75" customHeight="1">
      <c r="C805" s="64"/>
      <c r="D805" s="65"/>
    </row>
    <row r="806" ht="15.75" customHeight="1">
      <c r="C806" s="64"/>
      <c r="D806" s="65"/>
    </row>
    <row r="807" ht="15.75" customHeight="1">
      <c r="C807" s="64"/>
      <c r="D807" s="65"/>
    </row>
    <row r="808" ht="15.75" customHeight="1">
      <c r="C808" s="64"/>
      <c r="D808" s="65"/>
    </row>
    <row r="809" ht="15.75" customHeight="1">
      <c r="C809" s="64"/>
      <c r="D809" s="65"/>
    </row>
    <row r="810" ht="15.75" customHeight="1">
      <c r="C810" s="64"/>
      <c r="D810" s="65"/>
    </row>
    <row r="811" ht="15.75" customHeight="1">
      <c r="C811" s="64"/>
      <c r="D811" s="65"/>
    </row>
    <row r="812" ht="15.75" customHeight="1">
      <c r="C812" s="64"/>
      <c r="D812" s="65"/>
    </row>
    <row r="813" ht="15.75" customHeight="1">
      <c r="C813" s="64"/>
      <c r="D813" s="65"/>
    </row>
    <row r="814" ht="15.75" customHeight="1">
      <c r="C814" s="64"/>
      <c r="D814" s="65"/>
    </row>
    <row r="815" ht="15.75" customHeight="1">
      <c r="C815" s="64"/>
      <c r="D815" s="65"/>
    </row>
    <row r="816" ht="15.75" customHeight="1">
      <c r="C816" s="64"/>
      <c r="D816" s="65"/>
    </row>
    <row r="817" ht="15.75" customHeight="1">
      <c r="C817" s="64"/>
      <c r="D817" s="65"/>
    </row>
    <row r="818" ht="15.75" customHeight="1">
      <c r="C818" s="64"/>
      <c r="D818" s="65"/>
    </row>
    <row r="819" ht="15.75" customHeight="1">
      <c r="C819" s="64"/>
      <c r="D819" s="65"/>
    </row>
    <row r="820" ht="15.75" customHeight="1">
      <c r="C820" s="64"/>
      <c r="D820" s="65"/>
    </row>
    <row r="821" ht="15.75" customHeight="1">
      <c r="C821" s="64"/>
      <c r="D821" s="65"/>
    </row>
    <row r="822" ht="15.75" customHeight="1">
      <c r="C822" s="64"/>
      <c r="D822" s="65"/>
    </row>
    <row r="823" ht="15.75" customHeight="1">
      <c r="C823" s="64"/>
      <c r="D823" s="65"/>
    </row>
    <row r="824" ht="15.75" customHeight="1">
      <c r="C824" s="64"/>
      <c r="D824" s="65"/>
    </row>
    <row r="825" ht="15.75" customHeight="1">
      <c r="C825" s="64"/>
      <c r="D825" s="65"/>
    </row>
    <row r="826" ht="15.75" customHeight="1">
      <c r="C826" s="64"/>
      <c r="D826" s="65"/>
    </row>
    <row r="827" ht="15.75" customHeight="1">
      <c r="C827" s="64"/>
      <c r="D827" s="65"/>
    </row>
    <row r="828" ht="15.75" customHeight="1">
      <c r="C828" s="64"/>
      <c r="D828" s="65"/>
    </row>
    <row r="829" ht="15.75" customHeight="1">
      <c r="C829" s="64"/>
      <c r="D829" s="65"/>
    </row>
    <row r="830" ht="15.75" customHeight="1">
      <c r="C830" s="64"/>
      <c r="D830" s="65"/>
    </row>
    <row r="831" ht="15.75" customHeight="1">
      <c r="C831" s="64"/>
      <c r="D831" s="65"/>
    </row>
    <row r="832" ht="15.75" customHeight="1">
      <c r="C832" s="64"/>
      <c r="D832" s="65"/>
    </row>
    <row r="833" ht="15.75" customHeight="1">
      <c r="C833" s="64"/>
      <c r="D833" s="65"/>
    </row>
    <row r="834" ht="15.75" customHeight="1">
      <c r="C834" s="64"/>
      <c r="D834" s="65"/>
    </row>
    <row r="835" ht="15.75" customHeight="1">
      <c r="C835" s="64"/>
      <c r="D835" s="65"/>
    </row>
    <row r="836" ht="15.75" customHeight="1">
      <c r="C836" s="64"/>
      <c r="D836" s="65"/>
    </row>
    <row r="837" ht="15.75" customHeight="1">
      <c r="C837" s="64"/>
      <c r="D837" s="65"/>
    </row>
    <row r="838" ht="15.75" customHeight="1">
      <c r="C838" s="64"/>
      <c r="D838" s="65"/>
    </row>
    <row r="839" ht="15.75" customHeight="1">
      <c r="C839" s="64"/>
      <c r="D839" s="65"/>
    </row>
    <row r="840" ht="15.75" customHeight="1">
      <c r="C840" s="64"/>
      <c r="D840" s="65"/>
    </row>
    <row r="841" ht="15.75" customHeight="1">
      <c r="C841" s="64"/>
      <c r="D841" s="65"/>
    </row>
    <row r="842" ht="15.75" customHeight="1">
      <c r="C842" s="64"/>
      <c r="D842" s="65"/>
    </row>
    <row r="843" ht="15.75" customHeight="1">
      <c r="C843" s="64"/>
      <c r="D843" s="65"/>
    </row>
    <row r="844" ht="15.75" customHeight="1">
      <c r="C844" s="64"/>
      <c r="D844" s="65"/>
    </row>
    <row r="845" ht="15.75" customHeight="1">
      <c r="C845" s="64"/>
      <c r="D845" s="65"/>
    </row>
    <row r="846" ht="15.75" customHeight="1">
      <c r="C846" s="64"/>
      <c r="D846" s="65"/>
    </row>
    <row r="847" ht="15.75" customHeight="1">
      <c r="C847" s="64"/>
      <c r="D847" s="65"/>
    </row>
    <row r="848" ht="15.75" customHeight="1">
      <c r="C848" s="64"/>
      <c r="D848" s="65"/>
    </row>
    <row r="849" ht="15.75" customHeight="1">
      <c r="C849" s="64"/>
      <c r="D849" s="65"/>
    </row>
    <row r="850" ht="15.75" customHeight="1">
      <c r="C850" s="64"/>
      <c r="D850" s="65"/>
    </row>
    <row r="851" ht="15.75" customHeight="1">
      <c r="C851" s="64"/>
      <c r="D851" s="65"/>
    </row>
    <row r="852" ht="15.75" customHeight="1">
      <c r="C852" s="64"/>
      <c r="D852" s="65"/>
    </row>
    <row r="853" ht="15.75" customHeight="1">
      <c r="C853" s="64"/>
      <c r="D853" s="65"/>
    </row>
    <row r="854" ht="15.75" customHeight="1">
      <c r="C854" s="64"/>
      <c r="D854" s="65"/>
    </row>
    <row r="855" ht="15.75" customHeight="1">
      <c r="C855" s="64"/>
      <c r="D855" s="65"/>
    </row>
    <row r="856" ht="15.75" customHeight="1">
      <c r="C856" s="64"/>
      <c r="D856" s="65"/>
    </row>
    <row r="857" ht="15.75" customHeight="1">
      <c r="C857" s="64"/>
      <c r="D857" s="65"/>
    </row>
    <row r="858" ht="15.75" customHeight="1">
      <c r="C858" s="64"/>
      <c r="D858" s="65"/>
    </row>
    <row r="859" ht="15.75" customHeight="1">
      <c r="C859" s="64"/>
      <c r="D859" s="65"/>
    </row>
    <row r="860" ht="15.75" customHeight="1">
      <c r="C860" s="64"/>
      <c r="D860" s="65"/>
    </row>
    <row r="861" ht="15.75" customHeight="1">
      <c r="C861" s="64"/>
      <c r="D861" s="65"/>
    </row>
    <row r="862" ht="15.75" customHeight="1">
      <c r="C862" s="64"/>
      <c r="D862" s="65"/>
    </row>
    <row r="863" ht="15.75" customHeight="1">
      <c r="C863" s="64"/>
      <c r="D863" s="65"/>
    </row>
    <row r="864" ht="15.75" customHeight="1">
      <c r="C864" s="64"/>
      <c r="D864" s="65"/>
    </row>
    <row r="865" ht="15.75" customHeight="1">
      <c r="C865" s="64"/>
      <c r="D865" s="65"/>
    </row>
    <row r="866" ht="15.75" customHeight="1">
      <c r="C866" s="64"/>
      <c r="D866" s="65"/>
    </row>
    <row r="867" ht="15.75" customHeight="1">
      <c r="C867" s="64"/>
      <c r="D867" s="65"/>
    </row>
    <row r="868" ht="15.75" customHeight="1">
      <c r="C868" s="64"/>
      <c r="D868" s="65"/>
    </row>
    <row r="869" ht="15.75" customHeight="1">
      <c r="C869" s="64"/>
      <c r="D869" s="65"/>
    </row>
    <row r="870" ht="15.75" customHeight="1">
      <c r="C870" s="64"/>
      <c r="D870" s="65"/>
    </row>
    <row r="871" ht="15.75" customHeight="1">
      <c r="C871" s="64"/>
      <c r="D871" s="65"/>
    </row>
    <row r="872" ht="15.75" customHeight="1">
      <c r="C872" s="64"/>
      <c r="D872" s="65"/>
    </row>
    <row r="873" ht="15.75" customHeight="1">
      <c r="C873" s="64"/>
      <c r="D873" s="65"/>
    </row>
    <row r="874" ht="15.75" customHeight="1">
      <c r="C874" s="64"/>
      <c r="D874" s="65"/>
    </row>
    <row r="875" ht="15.75" customHeight="1">
      <c r="C875" s="64"/>
      <c r="D875" s="65"/>
    </row>
    <row r="876" ht="15.75" customHeight="1">
      <c r="C876" s="64"/>
      <c r="D876" s="65"/>
    </row>
    <row r="877" ht="15.75" customHeight="1">
      <c r="C877" s="64"/>
      <c r="D877" s="65"/>
    </row>
    <row r="878" ht="15.75" customHeight="1">
      <c r="C878" s="64"/>
      <c r="D878" s="65"/>
    </row>
    <row r="879" ht="15.75" customHeight="1">
      <c r="C879" s="64"/>
      <c r="D879" s="65"/>
    </row>
    <row r="880" ht="15.75" customHeight="1">
      <c r="C880" s="64"/>
      <c r="D880" s="65"/>
    </row>
    <row r="881" ht="15.75" customHeight="1">
      <c r="C881" s="64"/>
      <c r="D881" s="65"/>
    </row>
    <row r="882" ht="15.75" customHeight="1">
      <c r="C882" s="64"/>
      <c r="D882" s="65"/>
    </row>
    <row r="883" ht="15.75" customHeight="1">
      <c r="C883" s="64"/>
      <c r="D883" s="65"/>
    </row>
    <row r="884" ht="15.75" customHeight="1">
      <c r="C884" s="64"/>
      <c r="D884" s="65"/>
    </row>
    <row r="885" ht="15.75" customHeight="1">
      <c r="C885" s="64"/>
      <c r="D885" s="65"/>
    </row>
    <row r="886" ht="15.75" customHeight="1">
      <c r="C886" s="64"/>
      <c r="D886" s="65"/>
    </row>
    <row r="887" ht="15.75" customHeight="1">
      <c r="C887" s="64"/>
      <c r="D887" s="65"/>
    </row>
    <row r="888" ht="15.75" customHeight="1">
      <c r="C888" s="64"/>
      <c r="D888" s="65"/>
    </row>
    <row r="889" ht="15.75" customHeight="1">
      <c r="C889" s="64"/>
      <c r="D889" s="65"/>
    </row>
    <row r="890" ht="15.75" customHeight="1">
      <c r="C890" s="64"/>
      <c r="D890" s="65"/>
    </row>
    <row r="891" ht="15.75" customHeight="1">
      <c r="C891" s="64"/>
      <c r="D891" s="65"/>
    </row>
    <row r="892" ht="15.75" customHeight="1">
      <c r="C892" s="64"/>
      <c r="D892" s="65"/>
    </row>
    <row r="893" ht="15.75" customHeight="1">
      <c r="C893" s="64"/>
      <c r="D893" s="65"/>
    </row>
    <row r="894" ht="15.75" customHeight="1">
      <c r="C894" s="64"/>
      <c r="D894" s="65"/>
    </row>
    <row r="895" ht="15.75" customHeight="1">
      <c r="C895" s="64"/>
      <c r="D895" s="65"/>
    </row>
    <row r="896" ht="15.75" customHeight="1">
      <c r="C896" s="64"/>
      <c r="D896" s="65"/>
    </row>
    <row r="897" ht="15.75" customHeight="1">
      <c r="C897" s="64"/>
      <c r="D897" s="65"/>
    </row>
    <row r="898" ht="15.75" customHeight="1">
      <c r="C898" s="64"/>
      <c r="D898" s="65"/>
    </row>
    <row r="899" ht="15.75" customHeight="1">
      <c r="C899" s="64"/>
      <c r="D899" s="65"/>
    </row>
    <row r="900" ht="15.75" customHeight="1">
      <c r="C900" s="64"/>
      <c r="D900" s="65"/>
    </row>
    <row r="901" ht="15.75" customHeight="1">
      <c r="C901" s="64"/>
      <c r="D901" s="65"/>
    </row>
    <row r="902" ht="15.75" customHeight="1">
      <c r="C902" s="64"/>
      <c r="D902" s="65"/>
    </row>
    <row r="903" ht="15.75" customHeight="1">
      <c r="C903" s="64"/>
      <c r="D903" s="65"/>
    </row>
    <row r="904" ht="15.75" customHeight="1">
      <c r="C904" s="64"/>
      <c r="D904" s="65"/>
    </row>
    <row r="905" ht="15.75" customHeight="1">
      <c r="C905" s="64"/>
      <c r="D905" s="65"/>
    </row>
    <row r="906" ht="15.75" customHeight="1">
      <c r="C906" s="64"/>
      <c r="D906" s="65"/>
    </row>
    <row r="907" ht="15.75" customHeight="1">
      <c r="C907" s="64"/>
      <c r="D907" s="65"/>
    </row>
    <row r="908" ht="15.75" customHeight="1">
      <c r="C908" s="64"/>
      <c r="D908" s="65"/>
    </row>
    <row r="909" ht="15.75" customHeight="1">
      <c r="C909" s="64"/>
      <c r="D909" s="65"/>
    </row>
    <row r="910" ht="15.75" customHeight="1">
      <c r="C910" s="64"/>
      <c r="D910" s="65"/>
    </row>
    <row r="911" ht="15.75" customHeight="1">
      <c r="C911" s="64"/>
      <c r="D911" s="65"/>
    </row>
    <row r="912" ht="15.75" customHeight="1">
      <c r="C912" s="64"/>
      <c r="D912" s="65"/>
    </row>
    <row r="913" ht="15.75" customHeight="1">
      <c r="C913" s="64"/>
      <c r="D913" s="65"/>
    </row>
    <row r="914" ht="15.75" customHeight="1">
      <c r="C914" s="64"/>
      <c r="D914" s="65"/>
    </row>
    <row r="915" ht="15.75" customHeight="1">
      <c r="C915" s="64"/>
      <c r="D915" s="65"/>
    </row>
    <row r="916" ht="15.75" customHeight="1">
      <c r="C916" s="64"/>
      <c r="D916" s="65"/>
    </row>
    <row r="917" ht="15.75" customHeight="1">
      <c r="C917" s="64"/>
      <c r="D917" s="65"/>
    </row>
    <row r="918" ht="15.75" customHeight="1">
      <c r="C918" s="64"/>
      <c r="D918" s="65"/>
    </row>
    <row r="919" ht="15.75" customHeight="1">
      <c r="C919" s="64"/>
      <c r="D919" s="65"/>
    </row>
    <row r="920" ht="15.75" customHeight="1">
      <c r="C920" s="64"/>
      <c r="D920" s="65"/>
    </row>
    <row r="921" ht="15.75" customHeight="1">
      <c r="C921" s="64"/>
      <c r="D921" s="65"/>
    </row>
    <row r="922" ht="15.75" customHeight="1">
      <c r="C922" s="64"/>
      <c r="D922" s="65"/>
    </row>
    <row r="923" ht="15.75" customHeight="1">
      <c r="C923" s="64"/>
      <c r="D923" s="65"/>
    </row>
    <row r="924" ht="15.75" customHeight="1">
      <c r="C924" s="64"/>
      <c r="D924" s="65"/>
    </row>
    <row r="925" ht="15.75" customHeight="1">
      <c r="C925" s="64"/>
      <c r="D925" s="65"/>
    </row>
    <row r="926" ht="15.75" customHeight="1">
      <c r="C926" s="64"/>
      <c r="D926" s="65"/>
    </row>
    <row r="927" ht="15.75" customHeight="1">
      <c r="C927" s="64"/>
      <c r="D927" s="65"/>
    </row>
    <row r="928" ht="15.75" customHeight="1">
      <c r="C928" s="64"/>
      <c r="D928" s="65"/>
    </row>
    <row r="929" ht="15.75" customHeight="1">
      <c r="C929" s="64"/>
      <c r="D929" s="65"/>
    </row>
    <row r="930" ht="15.75" customHeight="1">
      <c r="C930" s="64"/>
      <c r="D930" s="65"/>
    </row>
    <row r="931" ht="15.75" customHeight="1">
      <c r="C931" s="64"/>
      <c r="D931" s="65"/>
    </row>
    <row r="932" ht="15.75" customHeight="1">
      <c r="C932" s="64"/>
      <c r="D932" s="65"/>
    </row>
    <row r="933" ht="15.75" customHeight="1">
      <c r="C933" s="64"/>
      <c r="D933" s="65"/>
    </row>
    <row r="934" ht="15.75" customHeight="1">
      <c r="C934" s="64"/>
      <c r="D934" s="65"/>
    </row>
    <row r="935" ht="15.75" customHeight="1">
      <c r="C935" s="64"/>
      <c r="D935" s="65"/>
    </row>
    <row r="936" ht="15.75" customHeight="1">
      <c r="C936" s="64"/>
      <c r="D936" s="65"/>
    </row>
    <row r="937" ht="15.75" customHeight="1">
      <c r="C937" s="64"/>
      <c r="D937" s="65"/>
    </row>
    <row r="938" ht="15.75" customHeight="1">
      <c r="C938" s="64"/>
      <c r="D938" s="65"/>
    </row>
    <row r="939" ht="15.75" customHeight="1">
      <c r="C939" s="64"/>
      <c r="D939" s="65"/>
    </row>
    <row r="940" ht="15.75" customHeight="1">
      <c r="C940" s="64"/>
      <c r="D940" s="65"/>
    </row>
    <row r="941" ht="15.75" customHeight="1">
      <c r="C941" s="64"/>
      <c r="D941" s="65"/>
    </row>
    <row r="942" ht="15.75" customHeight="1">
      <c r="C942" s="64"/>
      <c r="D942" s="65"/>
    </row>
    <row r="943" ht="15.75" customHeight="1">
      <c r="C943" s="64"/>
      <c r="D943" s="65"/>
    </row>
    <row r="944" ht="15.75" customHeight="1">
      <c r="C944" s="64"/>
      <c r="D944" s="65"/>
    </row>
    <row r="945" ht="15.75" customHeight="1">
      <c r="C945" s="64"/>
      <c r="D945" s="65"/>
    </row>
    <row r="946" ht="15.75" customHeight="1">
      <c r="C946" s="64"/>
      <c r="D946" s="65"/>
    </row>
    <row r="947" ht="15.75" customHeight="1">
      <c r="C947" s="64"/>
      <c r="D947" s="65"/>
    </row>
    <row r="948" ht="15.75" customHeight="1">
      <c r="C948" s="64"/>
      <c r="D948" s="65"/>
    </row>
    <row r="949" ht="15.75" customHeight="1">
      <c r="C949" s="64"/>
      <c r="D949" s="65"/>
    </row>
    <row r="950" ht="15.75" customHeight="1">
      <c r="C950" s="64"/>
      <c r="D950" s="65"/>
    </row>
    <row r="951" ht="15.75" customHeight="1">
      <c r="C951" s="64"/>
      <c r="D951" s="65"/>
    </row>
    <row r="952" ht="15.75" customHeight="1">
      <c r="C952" s="64"/>
      <c r="D952" s="65"/>
    </row>
    <row r="953" ht="15.75" customHeight="1">
      <c r="C953" s="64"/>
      <c r="D953" s="65"/>
    </row>
    <row r="954" ht="15.75" customHeight="1">
      <c r="C954" s="64"/>
      <c r="D954" s="65"/>
    </row>
    <row r="955" ht="15.75" customHeight="1">
      <c r="C955" s="64"/>
      <c r="D955" s="65"/>
    </row>
    <row r="956" ht="15.75" customHeight="1">
      <c r="C956" s="64"/>
      <c r="D956" s="65"/>
    </row>
    <row r="957" ht="15.75" customHeight="1">
      <c r="C957" s="64"/>
      <c r="D957" s="65"/>
    </row>
    <row r="958" ht="15.75" customHeight="1">
      <c r="C958" s="64"/>
      <c r="D958" s="65"/>
    </row>
    <row r="959" ht="15.75" customHeight="1">
      <c r="C959" s="64"/>
      <c r="D959" s="65"/>
    </row>
    <row r="960" ht="15.75" customHeight="1">
      <c r="C960" s="64"/>
      <c r="D960" s="65"/>
    </row>
    <row r="961" ht="15.75" customHeight="1">
      <c r="C961" s="64"/>
      <c r="D961" s="65"/>
    </row>
    <row r="962" ht="15.75" customHeight="1">
      <c r="C962" s="64"/>
      <c r="D962" s="65"/>
    </row>
    <row r="963" ht="15.75" customHeight="1">
      <c r="C963" s="64"/>
      <c r="D963" s="65"/>
    </row>
    <row r="964" ht="15.75" customHeight="1">
      <c r="C964" s="64"/>
      <c r="D964" s="65"/>
    </row>
    <row r="965" ht="15.75" customHeight="1">
      <c r="C965" s="64"/>
      <c r="D965" s="65"/>
    </row>
    <row r="966" ht="15.75" customHeight="1">
      <c r="C966" s="64"/>
      <c r="D966" s="65"/>
    </row>
    <row r="967" ht="15.75" customHeight="1">
      <c r="C967" s="64"/>
      <c r="D967" s="65"/>
    </row>
    <row r="968" ht="15.75" customHeight="1">
      <c r="C968" s="64"/>
      <c r="D968" s="65"/>
    </row>
    <row r="969" ht="15.75" customHeight="1">
      <c r="C969" s="64"/>
      <c r="D969" s="65"/>
    </row>
    <row r="970" ht="15.75" customHeight="1">
      <c r="C970" s="64"/>
      <c r="D970" s="65"/>
    </row>
    <row r="971" ht="15.75" customHeight="1">
      <c r="C971" s="64"/>
      <c r="D971" s="65"/>
    </row>
    <row r="972" ht="15.75" customHeight="1">
      <c r="C972" s="64"/>
      <c r="D972" s="65"/>
    </row>
    <row r="973" ht="15.75" customHeight="1">
      <c r="C973" s="64"/>
      <c r="D973" s="65"/>
    </row>
    <row r="974" ht="15.75" customHeight="1">
      <c r="C974" s="64"/>
      <c r="D974" s="65"/>
    </row>
    <row r="975" ht="15.75" customHeight="1">
      <c r="C975" s="64"/>
      <c r="D975" s="65"/>
    </row>
    <row r="976" ht="15.75" customHeight="1">
      <c r="C976" s="64"/>
      <c r="D976" s="65"/>
    </row>
    <row r="977" ht="15.75" customHeight="1">
      <c r="C977" s="64"/>
      <c r="D977" s="65"/>
    </row>
    <row r="978" ht="15.75" customHeight="1">
      <c r="C978" s="64"/>
      <c r="D978" s="65"/>
    </row>
    <row r="979" ht="15.75" customHeight="1">
      <c r="C979" s="64"/>
      <c r="D979" s="65"/>
    </row>
    <row r="980" ht="15.75" customHeight="1">
      <c r="C980" s="64"/>
      <c r="D980" s="65"/>
    </row>
    <row r="981" ht="15.75" customHeight="1">
      <c r="C981" s="64"/>
      <c r="D981" s="65"/>
    </row>
    <row r="982" ht="15.75" customHeight="1">
      <c r="C982" s="64"/>
      <c r="D982" s="65"/>
    </row>
    <row r="983" ht="15.75" customHeight="1">
      <c r="C983" s="64"/>
      <c r="D983" s="65"/>
    </row>
    <row r="984" ht="15.75" customHeight="1">
      <c r="C984" s="64"/>
      <c r="D984" s="65"/>
    </row>
    <row r="985" ht="15.75" customHeight="1">
      <c r="C985" s="64"/>
      <c r="D985" s="65"/>
    </row>
    <row r="986" ht="15.75" customHeight="1">
      <c r="C986" s="64"/>
      <c r="D986" s="65"/>
    </row>
    <row r="987" ht="15.75" customHeight="1">
      <c r="C987" s="64"/>
      <c r="D987" s="65"/>
    </row>
    <row r="988" ht="15.75" customHeight="1">
      <c r="C988" s="64"/>
      <c r="D988" s="65"/>
    </row>
    <row r="989" ht="15.75" customHeight="1">
      <c r="C989" s="64"/>
      <c r="D989" s="65"/>
    </row>
    <row r="990" ht="15.75" customHeight="1">
      <c r="C990" s="64"/>
      <c r="D990" s="65"/>
    </row>
    <row r="991" ht="15.75" customHeight="1">
      <c r="C991" s="64"/>
      <c r="D991" s="65"/>
    </row>
    <row r="992" ht="15.75" customHeight="1">
      <c r="C992" s="64"/>
      <c r="D992" s="65"/>
    </row>
    <row r="993" ht="15.75" customHeight="1">
      <c r="C993" s="64"/>
      <c r="D993" s="65"/>
    </row>
    <row r="994" ht="15.75" customHeight="1">
      <c r="C994" s="64"/>
      <c r="D994" s="65"/>
    </row>
    <row r="995" ht="15.75" customHeight="1">
      <c r="C995" s="64"/>
      <c r="D995" s="65"/>
    </row>
    <row r="996" ht="15.75" customHeight="1">
      <c r="C996" s="64"/>
      <c r="D996" s="65"/>
    </row>
    <row r="997" ht="15.75" customHeight="1">
      <c r="C997" s="64"/>
      <c r="D997" s="65"/>
    </row>
    <row r="998" ht="15.75" customHeight="1">
      <c r="C998" s="64"/>
      <c r="D998" s="65"/>
    </row>
    <row r="999" ht="15.75" customHeight="1">
      <c r="C999" s="64"/>
      <c r="D999" s="65"/>
    </row>
    <row r="1000" ht="15.75" customHeight="1">
      <c r="C1000" s="64"/>
      <c r="D1000" s="65"/>
    </row>
  </sheetData>
  <mergeCells count="56">
    <mergeCell ref="A173:B173"/>
    <mergeCell ref="A155:B155"/>
    <mergeCell ref="A169:B169"/>
    <mergeCell ref="A170:B170"/>
    <mergeCell ref="A156:B156"/>
    <mergeCell ref="A182:D182"/>
    <mergeCell ref="A172:D172"/>
    <mergeCell ref="A135:B135"/>
    <mergeCell ref="A139:B139"/>
    <mergeCell ref="A121:B121"/>
    <mergeCell ref="A144:B144"/>
    <mergeCell ref="A145:B145"/>
    <mergeCell ref="A197:B197"/>
    <mergeCell ref="A193:B193"/>
    <mergeCell ref="A194:B194"/>
    <mergeCell ref="A103:B103"/>
    <mergeCell ref="A99:B99"/>
    <mergeCell ref="A86:B86"/>
    <mergeCell ref="A88:D88"/>
    <mergeCell ref="A89:B89"/>
    <mergeCell ref="A92:B92"/>
    <mergeCell ref="A158:D158"/>
    <mergeCell ref="A147:D147"/>
    <mergeCell ref="A148:B148"/>
    <mergeCell ref="A113:B113"/>
    <mergeCell ref="A125:B125"/>
    <mergeCell ref="A78:B78"/>
    <mergeCell ref="A81:B81"/>
    <mergeCell ref="A75:B75"/>
    <mergeCell ref="C198:D198"/>
    <mergeCell ref="A109:B109"/>
    <mergeCell ref="A102:D102"/>
    <mergeCell ref="A100:B100"/>
    <mergeCell ref="A85:B85"/>
    <mergeCell ref="A96:B96"/>
    <mergeCell ref="A2:B2"/>
    <mergeCell ref="A19:D19"/>
    <mergeCell ref="A17:B17"/>
    <mergeCell ref="A16:B16"/>
    <mergeCell ref="A55:B55"/>
    <mergeCell ref="A49:B49"/>
    <mergeCell ref="A54:B54"/>
    <mergeCell ref="A20:B20"/>
    <mergeCell ref="A32:B32"/>
    <mergeCell ref="A23:B23"/>
    <mergeCell ref="A28:B28"/>
    <mergeCell ref="A66:B66"/>
    <mergeCell ref="A70:B70"/>
    <mergeCell ref="A61:B61"/>
    <mergeCell ref="A57:D57"/>
    <mergeCell ref="A58:B58"/>
    <mergeCell ref="A1:D1"/>
    <mergeCell ref="A45:B45"/>
    <mergeCell ref="A39:B39"/>
    <mergeCell ref="A179:B179"/>
    <mergeCell ref="A180:B180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8.71"/>
    <col customWidth="1" min="3" max="3" width="9.29"/>
    <col customWidth="1" min="4" max="4" width="8.29"/>
    <col customWidth="1" min="5" max="6" width="8.71"/>
    <col customWidth="1" min="7" max="7" width="8.86"/>
    <col customWidth="1" min="8" max="9" width="8.71"/>
    <col customWidth="1" min="10" max="26" width="8.86"/>
  </cols>
  <sheetData>
    <row r="1">
      <c r="A1" s="65"/>
      <c r="B1" s="66" t="s">
        <v>311</v>
      </c>
      <c r="C1" s="67" t="s">
        <v>312</v>
      </c>
      <c r="D1" s="68" t="s">
        <v>315</v>
      </c>
      <c r="E1" s="66" t="s">
        <v>311</v>
      </c>
      <c r="F1" s="67" t="s">
        <v>312</v>
      </c>
      <c r="G1" s="68" t="s">
        <v>315</v>
      </c>
      <c r="H1" s="66" t="s">
        <v>311</v>
      </c>
      <c r="I1" s="67" t="s">
        <v>312</v>
      </c>
      <c r="J1" s="68" t="s">
        <v>315</v>
      </c>
    </row>
    <row r="2">
      <c r="A2" s="69" t="s">
        <v>318</v>
      </c>
      <c r="B2" s="70">
        <f>'Performance Review #1 (Mentor N'!C17</f>
        <v>60</v>
      </c>
      <c r="C2" s="74">
        <f>'Performance Review #1 (Mentor N'!C18</f>
        <v>6.666666667</v>
      </c>
      <c r="D2" s="76">
        <v>0.6</v>
      </c>
      <c r="E2" s="70">
        <f>'Performance Review #2 (Mentor N'!C17</f>
        <v>75</v>
      </c>
      <c r="F2" s="74">
        <f>'Performance Review #2 (Mentor N'!C18</f>
        <v>8.333333333</v>
      </c>
      <c r="G2" s="76">
        <v>0.75</v>
      </c>
      <c r="H2" s="70">
        <f>'Performance Review #3 (Mentor N'!C17</f>
        <v>90</v>
      </c>
      <c r="I2" s="74">
        <f>'Performance Review #3 (Mentor N'!C18</f>
        <v>10</v>
      </c>
      <c r="J2" s="76">
        <v>0.9</v>
      </c>
    </row>
    <row r="3">
      <c r="A3" s="69" t="s">
        <v>332</v>
      </c>
      <c r="B3" s="70">
        <f>'Performance Review #1 (Mentor N'!C55</f>
        <v>60</v>
      </c>
      <c r="C3" s="74">
        <f>'Performance Review #1 (Mentor N'!C56</f>
        <v>6.666666667</v>
      </c>
      <c r="D3" s="82"/>
      <c r="E3" s="70">
        <f>'Performance Review #2 (Mentor N'!C55</f>
        <v>75</v>
      </c>
      <c r="F3" s="74">
        <f>'Performance Review #2 (Mentor N'!C56</f>
        <v>8.333333333</v>
      </c>
      <c r="G3" s="82"/>
      <c r="H3" s="70">
        <f>'Performance Review #3 (Mentor N'!C55</f>
        <v>90</v>
      </c>
      <c r="I3" s="74">
        <f>'Performance Review #3 (Mentor N'!C56</f>
        <v>10</v>
      </c>
      <c r="J3" s="82"/>
    </row>
    <row r="4">
      <c r="A4" s="69" t="s">
        <v>347</v>
      </c>
      <c r="B4" s="70">
        <f>'Performance Review #1 (Mentor N'!C86</f>
        <v>60</v>
      </c>
      <c r="C4" s="74">
        <f>'Performance Review #1 (Mentor N'!C87</f>
        <v>6.666666667</v>
      </c>
      <c r="D4" s="82"/>
      <c r="E4" s="70">
        <f>'Performance Review #2 (Mentor N'!C86</f>
        <v>75</v>
      </c>
      <c r="F4" s="74">
        <f>'Performance Review #2 (Mentor N'!C87</f>
        <v>8.333333333</v>
      </c>
      <c r="G4" s="82"/>
      <c r="H4" s="70">
        <f>'Performance Review #3 (Mentor N'!C86</f>
        <v>90</v>
      </c>
      <c r="I4" s="74">
        <f>'Performance Review #3 (Mentor N'!C87</f>
        <v>10</v>
      </c>
      <c r="J4" s="82"/>
    </row>
    <row r="5">
      <c r="A5" s="69" t="s">
        <v>366</v>
      </c>
      <c r="B5" s="70">
        <f>'Performance Review #1 (Mentor N'!C100</f>
        <v>60</v>
      </c>
      <c r="C5" s="74">
        <f>'Performance Review #1 (Mentor N'!C101</f>
        <v>6.666666667</v>
      </c>
      <c r="D5" s="82"/>
      <c r="E5" s="70">
        <f>'Performance Review #2 (Mentor N'!C100</f>
        <v>75</v>
      </c>
      <c r="F5" s="74">
        <f>'Performance Review #2 (Mentor N'!C101</f>
        <v>8.333333333</v>
      </c>
      <c r="G5" s="82"/>
      <c r="H5" s="70">
        <f>'Performance Review #3 (Mentor N'!C100</f>
        <v>90</v>
      </c>
      <c r="I5" s="74">
        <f>'Performance Review #3 (Mentor N'!C101</f>
        <v>10</v>
      </c>
      <c r="J5" s="82"/>
    </row>
    <row r="6">
      <c r="A6" s="69" t="s">
        <v>367</v>
      </c>
      <c r="B6" s="70">
        <f>'Performance Review #1 (Mentor N'!C145</f>
        <v>60</v>
      </c>
      <c r="C6" s="74">
        <f>'Performance Review #1 (Mentor N'!C146</f>
        <v>6.666666667</v>
      </c>
      <c r="D6" s="82"/>
      <c r="E6" s="70">
        <f>'Performance Review #2 (Mentor N'!C145</f>
        <v>75</v>
      </c>
      <c r="F6" s="74">
        <f>'Performance Review #2 (Mentor N'!C146</f>
        <v>8.333333333</v>
      </c>
      <c r="G6" s="82"/>
      <c r="H6" s="70">
        <f>'Performance Review #3 (Mentor N'!C145</f>
        <v>90</v>
      </c>
      <c r="I6" s="74">
        <f>'Performance Review #3 (Mentor N'!C146</f>
        <v>10</v>
      </c>
      <c r="J6" s="82"/>
    </row>
    <row r="7">
      <c r="A7" s="69" t="s">
        <v>368</v>
      </c>
      <c r="B7" s="70">
        <f>'Performance Review #1 (Mentor N'!C156</f>
        <v>60</v>
      </c>
      <c r="C7" s="74">
        <f>'Performance Review #1 (Mentor N'!C157</f>
        <v>6.666666667</v>
      </c>
      <c r="D7" s="82"/>
      <c r="E7" s="70">
        <f>'Performance Review #2 (Mentor N'!C156</f>
        <v>75</v>
      </c>
      <c r="F7" s="74">
        <f>'Performance Review #2 (Mentor N'!C157</f>
        <v>8.333333333</v>
      </c>
      <c r="G7" s="82"/>
      <c r="H7" s="70">
        <f>'Performance Review #3 (Mentor N'!C156</f>
        <v>90</v>
      </c>
      <c r="I7" s="74">
        <f>'Performance Review #3 (Mentor N'!C157</f>
        <v>10</v>
      </c>
      <c r="J7" s="82"/>
    </row>
    <row r="8">
      <c r="A8" s="69" t="s">
        <v>369</v>
      </c>
      <c r="B8" s="70">
        <f>'Performance Review #1 (Mentor N'!C170</f>
        <v>60</v>
      </c>
      <c r="C8" s="74">
        <f>'Performance Review #1 (Mentor N'!C171</f>
        <v>6.666666667</v>
      </c>
      <c r="D8" s="82"/>
      <c r="E8" s="70">
        <f>'Performance Review #2 (Mentor N'!C170</f>
        <v>75</v>
      </c>
      <c r="F8" s="74">
        <f>'Performance Review #2 (Mentor N'!C171</f>
        <v>8.333333333</v>
      </c>
      <c r="G8" s="82"/>
      <c r="H8" s="70">
        <f>'Performance Review #3 (Mentor N'!C170</f>
        <v>90</v>
      </c>
      <c r="I8" s="74">
        <f>'Performance Review #3 (Mentor N'!C171</f>
        <v>10</v>
      </c>
      <c r="J8" s="82"/>
    </row>
    <row r="9">
      <c r="A9" s="69" t="s">
        <v>365</v>
      </c>
      <c r="B9" s="70">
        <f>'Performance Review #1 (Mentor N'!C180</f>
        <v>60</v>
      </c>
      <c r="C9" s="74">
        <f>'Performance Review #1 (Mentor N'!C181</f>
        <v>6.666666667</v>
      </c>
      <c r="D9" s="82"/>
      <c r="E9" s="70">
        <f>'Performance Review #2 (Mentor N'!C180</f>
        <v>75</v>
      </c>
      <c r="F9" s="74">
        <f>'Performance Review #2 (Mentor N'!C181</f>
        <v>8.333333333</v>
      </c>
      <c r="G9" s="82"/>
      <c r="H9" s="70">
        <f>'Performance Review #3 (Mentor N'!C180</f>
        <v>90</v>
      </c>
      <c r="I9" s="74">
        <f>'Performance Review #3 (Mentor N'!C181</f>
        <v>10</v>
      </c>
      <c r="J9" s="82"/>
    </row>
    <row r="10">
      <c r="A10" s="90" t="s">
        <v>370</v>
      </c>
      <c r="B10" s="91">
        <f>'Performance Review #1 (Mentor N'!C194</f>
        <v>60</v>
      </c>
      <c r="C10" s="74">
        <f>'Performance Review #1 (Mentor N'!C195</f>
        <v>6.666666667</v>
      </c>
      <c r="D10" s="92"/>
      <c r="E10" s="91">
        <f>'Performance Review #2 (Mentor N'!C194</f>
        <v>75</v>
      </c>
      <c r="F10" s="74">
        <f>'Performance Review #2 (Mentor N'!C195</f>
        <v>8.333333333</v>
      </c>
      <c r="G10" s="92"/>
      <c r="H10" s="91">
        <f>'Performance Review #3 (Mentor N'!C194</f>
        <v>90</v>
      </c>
      <c r="I10" s="74">
        <f>'Performance Review #3 (Mentor N'!C195</f>
        <v>10</v>
      </c>
      <c r="J10" s="92"/>
    </row>
    <row r="11" ht="34.5" customHeight="1">
      <c r="A11" s="93" t="s">
        <v>371</v>
      </c>
      <c r="B11" s="94"/>
      <c r="C11" s="95">
        <f>SUM(C2:C10)</f>
        <v>60</v>
      </c>
      <c r="D11" s="96">
        <v>0.6</v>
      </c>
      <c r="E11" s="94"/>
      <c r="F11" s="95">
        <f>SUM(F2:F10)</f>
        <v>75</v>
      </c>
      <c r="G11" s="96">
        <v>0.75</v>
      </c>
      <c r="H11" s="94"/>
      <c r="I11" s="95">
        <f>SUM(I2:I10)</f>
        <v>90</v>
      </c>
      <c r="J11" s="96">
        <v>0.9</v>
      </c>
    </row>
    <row r="12">
      <c r="I12" s="97"/>
    </row>
    <row r="13">
      <c r="A13" s="98" t="s">
        <v>372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</row>
    <row r="14">
      <c r="A14" s="101"/>
      <c r="P14" s="102"/>
    </row>
    <row r="15">
      <c r="A15" s="103"/>
      <c r="P15" s="102"/>
    </row>
    <row r="16">
      <c r="A16" s="103"/>
      <c r="P16" s="102"/>
    </row>
    <row r="17" ht="57.75" customHeight="1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6"/>
    </row>
    <row r="18">
      <c r="A18" s="98" t="s">
        <v>373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0"/>
    </row>
    <row r="19">
      <c r="A19" s="101"/>
      <c r="P19" s="102"/>
    </row>
    <row r="20">
      <c r="A20" s="103"/>
      <c r="P20" s="102"/>
    </row>
    <row r="21" ht="15.75" customHeight="1">
      <c r="A21" s="103"/>
      <c r="P21" s="102"/>
    </row>
    <row r="22" ht="84.0" customHeight="1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</row>
    <row r="23" ht="24.75" customHeight="1">
      <c r="A23" s="98" t="s">
        <v>374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100"/>
    </row>
    <row r="24" ht="15.75" customHeight="1">
      <c r="A24" s="101"/>
      <c r="P24" s="102"/>
    </row>
    <row r="25" ht="15.75" customHeight="1">
      <c r="A25" s="103"/>
      <c r="P25" s="102"/>
    </row>
    <row r="26" ht="15.75" customHeight="1">
      <c r="A26" s="103"/>
      <c r="P26" s="102"/>
    </row>
    <row r="27" ht="77.25" customHeight="1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6"/>
    </row>
    <row r="28" ht="15.75" customHeight="1">
      <c r="I28" s="97"/>
    </row>
    <row r="29" ht="15.75" customHeight="1">
      <c r="I29" s="97"/>
    </row>
    <row r="30" ht="15.75" customHeight="1">
      <c r="I30" s="97"/>
    </row>
    <row r="31" ht="15.75" customHeight="1">
      <c r="I31" s="97"/>
    </row>
    <row r="32" ht="15.75" customHeight="1">
      <c r="I32" s="97"/>
    </row>
    <row r="33" ht="15.75" customHeight="1">
      <c r="I33" s="97"/>
    </row>
    <row r="34" ht="15.75" customHeight="1">
      <c r="I34" s="97"/>
    </row>
    <row r="35" ht="15.75" customHeight="1">
      <c r="I35" s="97"/>
    </row>
    <row r="36" ht="15.75" customHeight="1">
      <c r="I36" s="97"/>
    </row>
    <row r="37" ht="15.75" customHeight="1">
      <c r="I37" s="97"/>
    </row>
    <row r="38" ht="15.75" customHeight="1">
      <c r="I38" s="97"/>
    </row>
    <row r="39" ht="15.75" customHeight="1">
      <c r="I39" s="97"/>
    </row>
    <row r="40" ht="15.75" customHeight="1">
      <c r="I40" s="97"/>
    </row>
    <row r="41" ht="15.75" customHeight="1">
      <c r="I41" s="97"/>
    </row>
    <row r="42" ht="15.75" customHeight="1">
      <c r="I42" s="97"/>
    </row>
    <row r="43" ht="15.75" customHeight="1">
      <c r="I43" s="97"/>
    </row>
    <row r="44" ht="15.75" customHeight="1">
      <c r="I44" s="97"/>
    </row>
    <row r="45" ht="15.75" customHeight="1">
      <c r="I45" s="97"/>
    </row>
    <row r="46" ht="15.75" customHeight="1">
      <c r="I46" s="97"/>
    </row>
    <row r="47" ht="15.75" customHeight="1">
      <c r="I47" s="97"/>
    </row>
    <row r="48" ht="15.75" customHeight="1">
      <c r="I48" s="97"/>
    </row>
    <row r="49" ht="15.75" customHeight="1">
      <c r="I49" s="97"/>
    </row>
    <row r="50" ht="15.75" customHeight="1">
      <c r="I50" s="97"/>
    </row>
    <row r="51" ht="15.75" customHeight="1">
      <c r="I51" s="97"/>
    </row>
    <row r="52" ht="15.75" customHeight="1">
      <c r="I52" s="97"/>
    </row>
    <row r="53" ht="15.75" customHeight="1">
      <c r="I53" s="97"/>
    </row>
    <row r="54" ht="15.75" customHeight="1">
      <c r="I54" s="97"/>
    </row>
    <row r="55" ht="15.75" customHeight="1">
      <c r="I55" s="97"/>
    </row>
    <row r="56" ht="15.75" customHeight="1">
      <c r="I56" s="97"/>
    </row>
    <row r="57" ht="15.75" customHeight="1">
      <c r="I57" s="97"/>
    </row>
    <row r="58" ht="15.75" customHeight="1">
      <c r="I58" s="97"/>
    </row>
    <row r="59" ht="15.75" customHeight="1">
      <c r="I59" s="97"/>
    </row>
    <row r="60" ht="15.75" customHeight="1">
      <c r="I60" s="97"/>
    </row>
    <row r="61" ht="15.75" customHeight="1">
      <c r="I61" s="97"/>
    </row>
    <row r="62" ht="15.75" customHeight="1">
      <c r="I62" s="97"/>
    </row>
    <row r="63" ht="15.75" customHeight="1">
      <c r="I63" s="97"/>
    </row>
    <row r="64" ht="15.75" customHeight="1">
      <c r="I64" s="97"/>
    </row>
    <row r="65" ht="15.75" customHeight="1">
      <c r="I65" s="97"/>
    </row>
    <row r="66" ht="15.75" customHeight="1">
      <c r="I66" s="97"/>
    </row>
    <row r="67" ht="15.75" customHeight="1">
      <c r="I67" s="97"/>
    </row>
    <row r="68" ht="15.75" customHeight="1">
      <c r="I68" s="97"/>
    </row>
    <row r="69" ht="15.75" customHeight="1">
      <c r="I69" s="97"/>
    </row>
    <row r="70" ht="15.75" customHeight="1">
      <c r="I70" s="97"/>
    </row>
    <row r="71" ht="15.75" customHeight="1">
      <c r="I71" s="97"/>
    </row>
    <row r="72" ht="15.75" customHeight="1">
      <c r="I72" s="97"/>
    </row>
    <row r="73" ht="15.75" customHeight="1">
      <c r="I73" s="97"/>
    </row>
    <row r="74" ht="15.75" customHeight="1">
      <c r="I74" s="97"/>
    </row>
    <row r="75" ht="15.75" customHeight="1">
      <c r="I75" s="97"/>
    </row>
    <row r="76" ht="15.75" customHeight="1">
      <c r="I76" s="97"/>
    </row>
    <row r="77" ht="15.75" customHeight="1">
      <c r="I77" s="97"/>
    </row>
    <row r="78" ht="15.75" customHeight="1">
      <c r="I78" s="97"/>
    </row>
    <row r="79" ht="15.75" customHeight="1">
      <c r="I79" s="97"/>
    </row>
    <row r="80" ht="15.75" customHeight="1">
      <c r="I80" s="97"/>
    </row>
    <row r="81" ht="15.75" customHeight="1">
      <c r="I81" s="97"/>
    </row>
    <row r="82" ht="15.75" customHeight="1">
      <c r="I82" s="97"/>
    </row>
    <row r="83" ht="15.75" customHeight="1">
      <c r="I83" s="97"/>
    </row>
    <row r="84" ht="15.75" customHeight="1">
      <c r="I84" s="97"/>
    </row>
    <row r="85" ht="15.75" customHeight="1">
      <c r="I85" s="97"/>
    </row>
    <row r="86" ht="15.75" customHeight="1">
      <c r="I86" s="97"/>
    </row>
    <row r="87" ht="15.75" customHeight="1">
      <c r="I87" s="97"/>
    </row>
    <row r="88" ht="15.75" customHeight="1">
      <c r="I88" s="97"/>
    </row>
    <row r="89" ht="15.75" customHeight="1">
      <c r="I89" s="97"/>
    </row>
    <row r="90" ht="15.75" customHeight="1">
      <c r="I90" s="97"/>
    </row>
    <row r="91" ht="15.75" customHeight="1">
      <c r="I91" s="97"/>
    </row>
    <row r="92" ht="15.75" customHeight="1">
      <c r="I92" s="97"/>
    </row>
    <row r="93" ht="15.75" customHeight="1">
      <c r="I93" s="97"/>
    </row>
    <row r="94" ht="15.75" customHeight="1">
      <c r="I94" s="97"/>
    </row>
    <row r="95" ht="15.75" customHeight="1">
      <c r="I95" s="97"/>
    </row>
    <row r="96" ht="15.75" customHeight="1">
      <c r="I96" s="97"/>
    </row>
    <row r="97" ht="15.75" customHeight="1">
      <c r="I97" s="97"/>
    </row>
    <row r="98" ht="15.75" customHeight="1">
      <c r="I98" s="97"/>
    </row>
    <row r="99" ht="15.75" customHeight="1">
      <c r="I99" s="97"/>
    </row>
    <row r="100" ht="15.75" customHeight="1">
      <c r="I100" s="97"/>
    </row>
    <row r="101" ht="15.75" customHeight="1">
      <c r="I101" s="97"/>
    </row>
    <row r="102" ht="15.75" customHeight="1">
      <c r="I102" s="97"/>
    </row>
    <row r="103" ht="15.75" customHeight="1">
      <c r="I103" s="97"/>
    </row>
    <row r="104" ht="15.75" customHeight="1">
      <c r="I104" s="97"/>
    </row>
    <row r="105" ht="15.75" customHeight="1">
      <c r="I105" s="97"/>
    </row>
    <row r="106" ht="15.75" customHeight="1">
      <c r="I106" s="97"/>
    </row>
    <row r="107" ht="15.75" customHeight="1">
      <c r="I107" s="97"/>
    </row>
    <row r="108" ht="15.75" customHeight="1">
      <c r="I108" s="97"/>
    </row>
    <row r="109" ht="15.75" customHeight="1">
      <c r="I109" s="97"/>
    </row>
    <row r="110" ht="15.75" customHeight="1">
      <c r="I110" s="97"/>
    </row>
    <row r="111" ht="15.75" customHeight="1">
      <c r="I111" s="97"/>
    </row>
    <row r="112" ht="15.75" customHeight="1">
      <c r="I112" s="97"/>
    </row>
    <row r="113" ht="15.75" customHeight="1">
      <c r="I113" s="97"/>
    </row>
    <row r="114" ht="15.75" customHeight="1">
      <c r="I114" s="97"/>
    </row>
    <row r="115" ht="15.75" customHeight="1">
      <c r="I115" s="97"/>
    </row>
    <row r="116" ht="15.75" customHeight="1">
      <c r="I116" s="97"/>
    </row>
    <row r="117" ht="15.75" customHeight="1">
      <c r="I117" s="97"/>
    </row>
    <row r="118" ht="15.75" customHeight="1">
      <c r="I118" s="97"/>
    </row>
    <row r="119" ht="15.75" customHeight="1">
      <c r="I119" s="97"/>
    </row>
    <row r="120" ht="15.75" customHeight="1">
      <c r="I120" s="97"/>
    </row>
    <row r="121" ht="15.75" customHeight="1">
      <c r="I121" s="97"/>
    </row>
    <row r="122" ht="15.75" customHeight="1">
      <c r="I122" s="97"/>
    </row>
    <row r="123" ht="15.75" customHeight="1">
      <c r="I123" s="97"/>
    </row>
    <row r="124" ht="15.75" customHeight="1">
      <c r="I124" s="97"/>
    </row>
    <row r="125" ht="15.75" customHeight="1">
      <c r="I125" s="97"/>
    </row>
    <row r="126" ht="15.75" customHeight="1">
      <c r="I126" s="97"/>
    </row>
    <row r="127" ht="15.75" customHeight="1">
      <c r="I127" s="97"/>
    </row>
    <row r="128" ht="15.75" customHeight="1">
      <c r="I128" s="97"/>
    </row>
    <row r="129" ht="15.75" customHeight="1">
      <c r="I129" s="97"/>
    </row>
    <row r="130" ht="15.75" customHeight="1">
      <c r="I130" s="97"/>
    </row>
    <row r="131" ht="15.75" customHeight="1">
      <c r="I131" s="97"/>
    </row>
    <row r="132" ht="15.75" customHeight="1">
      <c r="I132" s="97"/>
    </row>
    <row r="133" ht="15.75" customHeight="1">
      <c r="I133" s="97"/>
    </row>
    <row r="134" ht="15.75" customHeight="1">
      <c r="I134" s="97"/>
    </row>
    <row r="135" ht="15.75" customHeight="1">
      <c r="I135" s="97"/>
    </row>
    <row r="136" ht="15.75" customHeight="1">
      <c r="I136" s="97"/>
    </row>
    <row r="137" ht="15.75" customHeight="1">
      <c r="I137" s="97"/>
    </row>
    <row r="138" ht="15.75" customHeight="1">
      <c r="I138" s="97"/>
    </row>
    <row r="139" ht="15.75" customHeight="1">
      <c r="I139" s="97"/>
    </row>
    <row r="140" ht="15.75" customHeight="1">
      <c r="I140" s="97"/>
    </row>
    <row r="141" ht="15.75" customHeight="1">
      <c r="I141" s="97"/>
    </row>
    <row r="142" ht="15.75" customHeight="1">
      <c r="I142" s="97"/>
    </row>
    <row r="143" ht="15.75" customHeight="1">
      <c r="I143" s="97"/>
    </row>
    <row r="144" ht="15.75" customHeight="1">
      <c r="I144" s="97"/>
    </row>
    <row r="145" ht="15.75" customHeight="1">
      <c r="I145" s="97"/>
    </row>
    <row r="146" ht="15.75" customHeight="1">
      <c r="I146" s="97"/>
    </row>
    <row r="147" ht="15.75" customHeight="1">
      <c r="I147" s="97"/>
    </row>
    <row r="148" ht="15.75" customHeight="1">
      <c r="I148" s="97"/>
    </row>
    <row r="149" ht="15.75" customHeight="1">
      <c r="I149" s="97"/>
    </row>
    <row r="150" ht="15.75" customHeight="1">
      <c r="I150" s="97"/>
    </row>
    <row r="151" ht="15.75" customHeight="1">
      <c r="I151" s="97"/>
    </row>
    <row r="152" ht="15.75" customHeight="1">
      <c r="I152" s="97"/>
    </row>
    <row r="153" ht="15.75" customHeight="1">
      <c r="I153" s="97"/>
    </row>
    <row r="154" ht="15.75" customHeight="1">
      <c r="I154" s="97"/>
    </row>
    <row r="155" ht="15.75" customHeight="1">
      <c r="I155" s="97"/>
    </row>
    <row r="156" ht="15.75" customHeight="1">
      <c r="I156" s="97"/>
    </row>
    <row r="157" ht="15.75" customHeight="1">
      <c r="I157" s="97"/>
    </row>
    <row r="158" ht="15.75" customHeight="1">
      <c r="I158" s="97"/>
    </row>
    <row r="159" ht="15.75" customHeight="1">
      <c r="I159" s="97"/>
    </row>
    <row r="160" ht="15.75" customHeight="1">
      <c r="I160" s="97"/>
    </row>
    <row r="161" ht="15.75" customHeight="1">
      <c r="I161" s="97"/>
    </row>
    <row r="162" ht="15.75" customHeight="1">
      <c r="I162" s="97"/>
    </row>
    <row r="163" ht="15.75" customHeight="1">
      <c r="I163" s="97"/>
    </row>
    <row r="164" ht="15.75" customHeight="1">
      <c r="I164" s="97"/>
    </row>
    <row r="165" ht="15.75" customHeight="1">
      <c r="I165" s="97"/>
    </row>
    <row r="166" ht="15.75" customHeight="1">
      <c r="I166" s="97"/>
    </row>
    <row r="167" ht="15.75" customHeight="1">
      <c r="I167" s="97"/>
    </row>
    <row r="168" ht="15.75" customHeight="1">
      <c r="I168" s="97"/>
    </row>
    <row r="169" ht="15.75" customHeight="1">
      <c r="I169" s="97"/>
    </row>
    <row r="170" ht="15.75" customHeight="1">
      <c r="I170" s="97"/>
    </row>
    <row r="171" ht="15.75" customHeight="1">
      <c r="I171" s="97"/>
    </row>
    <row r="172" ht="15.75" customHeight="1">
      <c r="I172" s="97"/>
    </row>
    <row r="173" ht="15.75" customHeight="1">
      <c r="I173" s="97"/>
    </row>
    <row r="174" ht="15.75" customHeight="1">
      <c r="I174" s="97"/>
    </row>
    <row r="175" ht="15.75" customHeight="1">
      <c r="I175" s="97"/>
    </row>
    <row r="176" ht="15.75" customHeight="1">
      <c r="I176" s="97"/>
    </row>
    <row r="177" ht="15.75" customHeight="1">
      <c r="I177" s="97"/>
    </row>
    <row r="178" ht="15.75" customHeight="1">
      <c r="I178" s="97"/>
    </row>
    <row r="179" ht="15.75" customHeight="1">
      <c r="I179" s="97"/>
    </row>
    <row r="180" ht="15.75" customHeight="1">
      <c r="I180" s="97"/>
    </row>
    <row r="181" ht="15.75" customHeight="1">
      <c r="I181" s="97"/>
    </row>
    <row r="182" ht="15.75" customHeight="1">
      <c r="I182" s="97"/>
    </row>
    <row r="183" ht="15.75" customHeight="1">
      <c r="I183" s="97"/>
    </row>
    <row r="184" ht="15.75" customHeight="1">
      <c r="I184" s="97"/>
    </row>
    <row r="185" ht="15.75" customHeight="1">
      <c r="I185" s="97"/>
    </row>
    <row r="186" ht="15.75" customHeight="1">
      <c r="I186" s="97"/>
    </row>
    <row r="187" ht="15.75" customHeight="1">
      <c r="I187" s="97"/>
    </row>
    <row r="188" ht="15.75" customHeight="1">
      <c r="I188" s="97"/>
    </row>
    <row r="189" ht="15.75" customHeight="1">
      <c r="I189" s="97"/>
    </row>
    <row r="190" ht="15.75" customHeight="1">
      <c r="I190" s="97"/>
    </row>
    <row r="191" ht="15.75" customHeight="1">
      <c r="I191" s="97"/>
    </row>
    <row r="192" ht="15.75" customHeight="1">
      <c r="I192" s="97"/>
    </row>
    <row r="193" ht="15.75" customHeight="1">
      <c r="I193" s="97"/>
    </row>
    <row r="194" ht="15.75" customHeight="1">
      <c r="I194" s="97"/>
    </row>
    <row r="195" ht="15.75" customHeight="1">
      <c r="I195" s="97"/>
    </row>
    <row r="196" ht="15.75" customHeight="1">
      <c r="I196" s="97"/>
    </row>
    <row r="197" ht="15.75" customHeight="1">
      <c r="I197" s="97"/>
    </row>
    <row r="198" ht="15.75" customHeight="1">
      <c r="I198" s="97"/>
    </row>
    <row r="199" ht="15.75" customHeight="1">
      <c r="I199" s="97"/>
    </row>
    <row r="200" ht="15.75" customHeight="1">
      <c r="I200" s="97"/>
    </row>
    <row r="201" ht="15.75" customHeight="1">
      <c r="I201" s="97"/>
    </row>
    <row r="202" ht="15.75" customHeight="1">
      <c r="I202" s="97"/>
    </row>
    <row r="203" ht="15.75" customHeight="1">
      <c r="I203" s="97"/>
    </row>
    <row r="204" ht="15.75" customHeight="1">
      <c r="I204" s="97"/>
    </row>
    <row r="205" ht="15.75" customHeight="1">
      <c r="I205" s="97"/>
    </row>
    <row r="206" ht="15.75" customHeight="1">
      <c r="I206" s="97"/>
    </row>
    <row r="207" ht="15.75" customHeight="1">
      <c r="I207" s="97"/>
    </row>
    <row r="208" ht="15.75" customHeight="1">
      <c r="I208" s="97"/>
    </row>
    <row r="209" ht="15.75" customHeight="1">
      <c r="I209" s="97"/>
    </row>
    <row r="210" ht="15.75" customHeight="1">
      <c r="I210" s="97"/>
    </row>
    <row r="211" ht="15.75" customHeight="1">
      <c r="I211" s="97"/>
    </row>
    <row r="212" ht="15.75" customHeight="1">
      <c r="I212" s="97"/>
    </row>
    <row r="213" ht="15.75" customHeight="1">
      <c r="I213" s="97"/>
    </row>
    <row r="214" ht="15.75" customHeight="1">
      <c r="I214" s="97"/>
    </row>
    <row r="215" ht="15.75" customHeight="1">
      <c r="I215" s="97"/>
    </row>
    <row r="216" ht="15.75" customHeight="1">
      <c r="I216" s="97"/>
    </row>
    <row r="217" ht="15.75" customHeight="1">
      <c r="I217" s="97"/>
    </row>
    <row r="218" ht="15.75" customHeight="1">
      <c r="I218" s="97"/>
    </row>
    <row r="219" ht="15.75" customHeight="1">
      <c r="I219" s="97"/>
    </row>
    <row r="220" ht="15.75" customHeight="1">
      <c r="I220" s="97"/>
    </row>
    <row r="221" ht="15.75" customHeight="1">
      <c r="I221" s="97"/>
    </row>
    <row r="222" ht="15.75" customHeight="1">
      <c r="I222" s="97"/>
    </row>
    <row r="223" ht="15.75" customHeight="1">
      <c r="I223" s="97"/>
    </row>
    <row r="224" ht="15.75" customHeight="1">
      <c r="I224" s="97"/>
    </row>
    <row r="225" ht="15.75" customHeight="1">
      <c r="I225" s="97"/>
    </row>
    <row r="226" ht="15.75" customHeight="1">
      <c r="I226" s="97"/>
    </row>
    <row r="227" ht="15.75" customHeight="1">
      <c r="I227" s="97"/>
    </row>
    <row r="228" ht="15.75" customHeight="1">
      <c r="I228" s="97"/>
    </row>
    <row r="229" ht="15.75" customHeight="1">
      <c r="I229" s="97"/>
    </row>
    <row r="230" ht="15.75" customHeight="1">
      <c r="I230" s="97"/>
    </row>
    <row r="231" ht="15.75" customHeight="1">
      <c r="I231" s="97"/>
    </row>
    <row r="232" ht="15.75" customHeight="1">
      <c r="I232" s="97"/>
    </row>
    <row r="233" ht="15.75" customHeight="1">
      <c r="I233" s="97"/>
    </row>
    <row r="234" ht="15.75" customHeight="1">
      <c r="I234" s="97"/>
    </row>
    <row r="235" ht="15.75" customHeight="1">
      <c r="I235" s="97"/>
    </row>
    <row r="236" ht="15.75" customHeight="1">
      <c r="I236" s="97"/>
    </row>
    <row r="237" ht="15.75" customHeight="1">
      <c r="I237" s="97"/>
    </row>
    <row r="238" ht="15.75" customHeight="1">
      <c r="I238" s="97"/>
    </row>
    <row r="239" ht="15.75" customHeight="1">
      <c r="I239" s="97"/>
    </row>
    <row r="240" ht="15.75" customHeight="1">
      <c r="I240" s="97"/>
    </row>
    <row r="241" ht="15.75" customHeight="1">
      <c r="I241" s="97"/>
    </row>
    <row r="242" ht="15.75" customHeight="1">
      <c r="I242" s="97"/>
    </row>
    <row r="243" ht="15.75" customHeight="1">
      <c r="I243" s="97"/>
    </row>
    <row r="244" ht="15.75" customHeight="1">
      <c r="I244" s="97"/>
    </row>
    <row r="245" ht="15.75" customHeight="1">
      <c r="I245" s="97"/>
    </row>
    <row r="246" ht="15.75" customHeight="1">
      <c r="I246" s="97"/>
    </row>
    <row r="247" ht="15.75" customHeight="1">
      <c r="I247" s="97"/>
    </row>
    <row r="248" ht="15.75" customHeight="1">
      <c r="I248" s="97"/>
    </row>
    <row r="249" ht="15.75" customHeight="1">
      <c r="I249" s="97"/>
    </row>
    <row r="250" ht="15.75" customHeight="1">
      <c r="I250" s="97"/>
    </row>
    <row r="251" ht="15.75" customHeight="1">
      <c r="I251" s="97"/>
    </row>
    <row r="252" ht="15.75" customHeight="1">
      <c r="I252" s="97"/>
    </row>
    <row r="253" ht="15.75" customHeight="1">
      <c r="I253" s="97"/>
    </row>
    <row r="254" ht="15.75" customHeight="1">
      <c r="I254" s="97"/>
    </row>
    <row r="255" ht="15.75" customHeight="1">
      <c r="I255" s="97"/>
    </row>
    <row r="256" ht="15.75" customHeight="1">
      <c r="I256" s="97"/>
    </row>
    <row r="257" ht="15.75" customHeight="1">
      <c r="I257" s="97"/>
    </row>
    <row r="258" ht="15.75" customHeight="1">
      <c r="I258" s="97"/>
    </row>
    <row r="259" ht="15.75" customHeight="1">
      <c r="I259" s="97"/>
    </row>
    <row r="260" ht="15.75" customHeight="1">
      <c r="I260" s="97"/>
    </row>
    <row r="261" ht="15.75" customHeight="1">
      <c r="I261" s="97"/>
    </row>
    <row r="262" ht="15.75" customHeight="1">
      <c r="I262" s="97"/>
    </row>
    <row r="263" ht="15.75" customHeight="1">
      <c r="I263" s="97"/>
    </row>
    <row r="264" ht="15.75" customHeight="1">
      <c r="I264" s="97"/>
    </row>
    <row r="265" ht="15.75" customHeight="1">
      <c r="I265" s="97"/>
    </row>
    <row r="266" ht="15.75" customHeight="1">
      <c r="I266" s="97"/>
    </row>
    <row r="267" ht="15.75" customHeight="1">
      <c r="I267" s="97"/>
    </row>
    <row r="268" ht="15.75" customHeight="1">
      <c r="I268" s="97"/>
    </row>
    <row r="269" ht="15.75" customHeight="1">
      <c r="I269" s="97"/>
    </row>
    <row r="270" ht="15.75" customHeight="1">
      <c r="I270" s="97"/>
    </row>
    <row r="271" ht="15.75" customHeight="1">
      <c r="I271" s="97"/>
    </row>
    <row r="272" ht="15.75" customHeight="1">
      <c r="I272" s="97"/>
    </row>
    <row r="273" ht="15.75" customHeight="1">
      <c r="I273" s="97"/>
    </row>
    <row r="274" ht="15.75" customHeight="1">
      <c r="I274" s="97"/>
    </row>
    <row r="275" ht="15.75" customHeight="1">
      <c r="I275" s="97"/>
    </row>
    <row r="276" ht="15.75" customHeight="1">
      <c r="I276" s="97"/>
    </row>
    <row r="277" ht="15.75" customHeight="1">
      <c r="I277" s="97"/>
    </row>
    <row r="278" ht="15.75" customHeight="1">
      <c r="I278" s="97"/>
    </row>
    <row r="279" ht="15.75" customHeight="1">
      <c r="I279" s="97"/>
    </row>
    <row r="280" ht="15.75" customHeight="1">
      <c r="I280" s="97"/>
    </row>
    <row r="281" ht="15.75" customHeight="1">
      <c r="I281" s="97"/>
    </row>
    <row r="282" ht="15.75" customHeight="1">
      <c r="I282" s="97"/>
    </row>
    <row r="283" ht="15.75" customHeight="1">
      <c r="I283" s="97"/>
    </row>
    <row r="284" ht="15.75" customHeight="1">
      <c r="I284" s="97"/>
    </row>
    <row r="285" ht="15.75" customHeight="1">
      <c r="I285" s="97"/>
    </row>
    <row r="286" ht="15.75" customHeight="1">
      <c r="I286" s="97"/>
    </row>
    <row r="287" ht="15.75" customHeight="1">
      <c r="I287" s="97"/>
    </row>
    <row r="288" ht="15.75" customHeight="1">
      <c r="I288" s="97"/>
    </row>
    <row r="289" ht="15.75" customHeight="1">
      <c r="I289" s="97"/>
    </row>
    <row r="290" ht="15.75" customHeight="1">
      <c r="I290" s="97"/>
    </row>
    <row r="291" ht="15.75" customHeight="1">
      <c r="I291" s="97"/>
    </row>
    <row r="292" ht="15.75" customHeight="1">
      <c r="I292" s="97"/>
    </row>
    <row r="293" ht="15.75" customHeight="1">
      <c r="I293" s="97"/>
    </row>
    <row r="294" ht="15.75" customHeight="1">
      <c r="I294" s="97"/>
    </row>
    <row r="295" ht="15.75" customHeight="1">
      <c r="I295" s="97"/>
    </row>
    <row r="296" ht="15.75" customHeight="1">
      <c r="I296" s="97"/>
    </row>
    <row r="297" ht="15.75" customHeight="1">
      <c r="I297" s="97"/>
    </row>
    <row r="298" ht="15.75" customHeight="1">
      <c r="I298" s="97"/>
    </row>
    <row r="299" ht="15.75" customHeight="1">
      <c r="I299" s="97"/>
    </row>
    <row r="300" ht="15.75" customHeight="1">
      <c r="I300" s="97"/>
    </row>
    <row r="301" ht="15.75" customHeight="1">
      <c r="I301" s="97"/>
    </row>
    <row r="302" ht="15.75" customHeight="1">
      <c r="I302" s="97"/>
    </row>
    <row r="303" ht="15.75" customHeight="1">
      <c r="I303" s="97"/>
    </row>
    <row r="304" ht="15.75" customHeight="1">
      <c r="I304" s="97"/>
    </row>
    <row r="305" ht="15.75" customHeight="1">
      <c r="I305" s="97"/>
    </row>
    <row r="306" ht="15.75" customHeight="1">
      <c r="I306" s="97"/>
    </row>
    <row r="307" ht="15.75" customHeight="1">
      <c r="I307" s="97"/>
    </row>
    <row r="308" ht="15.75" customHeight="1">
      <c r="I308" s="97"/>
    </row>
    <row r="309" ht="15.75" customHeight="1">
      <c r="I309" s="97"/>
    </row>
    <row r="310" ht="15.75" customHeight="1">
      <c r="I310" s="97"/>
    </row>
    <row r="311" ht="15.75" customHeight="1">
      <c r="I311" s="97"/>
    </row>
    <row r="312" ht="15.75" customHeight="1">
      <c r="I312" s="97"/>
    </row>
    <row r="313" ht="15.75" customHeight="1">
      <c r="I313" s="97"/>
    </row>
    <row r="314" ht="15.75" customHeight="1">
      <c r="I314" s="97"/>
    </row>
    <row r="315" ht="15.75" customHeight="1">
      <c r="I315" s="97"/>
    </row>
    <row r="316" ht="15.75" customHeight="1">
      <c r="I316" s="97"/>
    </row>
    <row r="317" ht="15.75" customHeight="1">
      <c r="I317" s="97"/>
    </row>
    <row r="318" ht="15.75" customHeight="1">
      <c r="I318" s="97"/>
    </row>
    <row r="319" ht="15.75" customHeight="1">
      <c r="I319" s="97"/>
    </row>
    <row r="320" ht="15.75" customHeight="1">
      <c r="I320" s="97"/>
    </row>
    <row r="321" ht="15.75" customHeight="1">
      <c r="I321" s="97"/>
    </row>
    <row r="322" ht="15.75" customHeight="1">
      <c r="I322" s="97"/>
    </row>
    <row r="323" ht="15.75" customHeight="1">
      <c r="I323" s="97"/>
    </row>
    <row r="324" ht="15.75" customHeight="1">
      <c r="I324" s="97"/>
    </row>
    <row r="325" ht="15.75" customHeight="1">
      <c r="I325" s="97"/>
    </row>
    <row r="326" ht="15.75" customHeight="1">
      <c r="I326" s="97"/>
    </row>
    <row r="327" ht="15.75" customHeight="1">
      <c r="I327" s="97"/>
    </row>
    <row r="328" ht="15.75" customHeight="1">
      <c r="I328" s="97"/>
    </row>
    <row r="329" ht="15.75" customHeight="1">
      <c r="I329" s="97"/>
    </row>
    <row r="330" ht="15.75" customHeight="1">
      <c r="I330" s="97"/>
    </row>
    <row r="331" ht="15.75" customHeight="1">
      <c r="I331" s="97"/>
    </row>
    <row r="332" ht="15.75" customHeight="1">
      <c r="I332" s="97"/>
    </row>
    <row r="333" ht="15.75" customHeight="1">
      <c r="I333" s="97"/>
    </row>
    <row r="334" ht="15.75" customHeight="1">
      <c r="I334" s="97"/>
    </row>
    <row r="335" ht="15.75" customHeight="1">
      <c r="I335" s="97"/>
    </row>
    <row r="336" ht="15.75" customHeight="1">
      <c r="I336" s="97"/>
    </row>
    <row r="337" ht="15.75" customHeight="1">
      <c r="I337" s="97"/>
    </row>
    <row r="338" ht="15.75" customHeight="1">
      <c r="I338" s="97"/>
    </row>
    <row r="339" ht="15.75" customHeight="1">
      <c r="I339" s="97"/>
    </row>
    <row r="340" ht="15.75" customHeight="1">
      <c r="I340" s="97"/>
    </row>
    <row r="341" ht="15.75" customHeight="1">
      <c r="I341" s="97"/>
    </row>
    <row r="342" ht="15.75" customHeight="1">
      <c r="I342" s="97"/>
    </row>
    <row r="343" ht="15.75" customHeight="1">
      <c r="I343" s="97"/>
    </row>
    <row r="344" ht="15.75" customHeight="1">
      <c r="I344" s="97"/>
    </row>
    <row r="345" ht="15.75" customHeight="1">
      <c r="I345" s="97"/>
    </row>
    <row r="346" ht="15.75" customHeight="1">
      <c r="I346" s="97"/>
    </row>
    <row r="347" ht="15.75" customHeight="1">
      <c r="I347" s="97"/>
    </row>
    <row r="348" ht="15.75" customHeight="1">
      <c r="I348" s="97"/>
    </row>
    <row r="349" ht="15.75" customHeight="1">
      <c r="I349" s="97"/>
    </row>
    <row r="350" ht="15.75" customHeight="1">
      <c r="I350" s="97"/>
    </row>
    <row r="351" ht="15.75" customHeight="1">
      <c r="I351" s="97"/>
    </row>
    <row r="352" ht="15.75" customHeight="1">
      <c r="I352" s="97"/>
    </row>
    <row r="353" ht="15.75" customHeight="1">
      <c r="I353" s="97"/>
    </row>
    <row r="354" ht="15.75" customHeight="1">
      <c r="I354" s="97"/>
    </row>
    <row r="355" ht="15.75" customHeight="1">
      <c r="I355" s="97"/>
    </row>
    <row r="356" ht="15.75" customHeight="1">
      <c r="I356" s="97"/>
    </row>
    <row r="357" ht="15.75" customHeight="1">
      <c r="I357" s="97"/>
    </row>
    <row r="358" ht="15.75" customHeight="1">
      <c r="I358" s="97"/>
    </row>
    <row r="359" ht="15.75" customHeight="1">
      <c r="I359" s="97"/>
    </row>
    <row r="360" ht="15.75" customHeight="1">
      <c r="I360" s="97"/>
    </row>
    <row r="361" ht="15.75" customHeight="1">
      <c r="I361" s="97"/>
    </row>
    <row r="362" ht="15.75" customHeight="1">
      <c r="I362" s="97"/>
    </row>
    <row r="363" ht="15.75" customHeight="1">
      <c r="I363" s="97"/>
    </row>
    <row r="364" ht="15.75" customHeight="1">
      <c r="I364" s="97"/>
    </row>
    <row r="365" ht="15.75" customHeight="1">
      <c r="I365" s="97"/>
    </row>
    <row r="366" ht="15.75" customHeight="1">
      <c r="I366" s="97"/>
    </row>
    <row r="367" ht="15.75" customHeight="1">
      <c r="I367" s="97"/>
    </row>
    <row r="368" ht="15.75" customHeight="1">
      <c r="I368" s="97"/>
    </row>
    <row r="369" ht="15.75" customHeight="1">
      <c r="I369" s="97"/>
    </row>
    <row r="370" ht="15.75" customHeight="1">
      <c r="I370" s="97"/>
    </row>
    <row r="371" ht="15.75" customHeight="1">
      <c r="I371" s="97"/>
    </row>
    <row r="372" ht="15.75" customHeight="1">
      <c r="I372" s="97"/>
    </row>
    <row r="373" ht="15.75" customHeight="1">
      <c r="I373" s="97"/>
    </row>
    <row r="374" ht="15.75" customHeight="1">
      <c r="I374" s="97"/>
    </row>
    <row r="375" ht="15.75" customHeight="1">
      <c r="I375" s="97"/>
    </row>
    <row r="376" ht="15.75" customHeight="1">
      <c r="I376" s="97"/>
    </row>
    <row r="377" ht="15.75" customHeight="1">
      <c r="I377" s="97"/>
    </row>
    <row r="378" ht="15.75" customHeight="1">
      <c r="I378" s="97"/>
    </row>
    <row r="379" ht="15.75" customHeight="1">
      <c r="I379" s="97"/>
    </row>
    <row r="380" ht="15.75" customHeight="1">
      <c r="I380" s="97"/>
    </row>
    <row r="381" ht="15.75" customHeight="1">
      <c r="I381" s="97"/>
    </row>
    <row r="382" ht="15.75" customHeight="1">
      <c r="I382" s="97"/>
    </row>
    <row r="383" ht="15.75" customHeight="1">
      <c r="I383" s="97"/>
    </row>
    <row r="384" ht="15.75" customHeight="1">
      <c r="I384" s="97"/>
    </row>
    <row r="385" ht="15.75" customHeight="1">
      <c r="I385" s="97"/>
    </row>
    <row r="386" ht="15.75" customHeight="1">
      <c r="I386" s="97"/>
    </row>
    <row r="387" ht="15.75" customHeight="1">
      <c r="I387" s="97"/>
    </row>
    <row r="388" ht="15.75" customHeight="1">
      <c r="I388" s="97"/>
    </row>
    <row r="389" ht="15.75" customHeight="1">
      <c r="I389" s="97"/>
    </row>
    <row r="390" ht="15.75" customHeight="1">
      <c r="I390" s="97"/>
    </row>
    <row r="391" ht="15.75" customHeight="1">
      <c r="I391" s="97"/>
    </row>
    <row r="392" ht="15.75" customHeight="1">
      <c r="I392" s="97"/>
    </row>
    <row r="393" ht="15.75" customHeight="1">
      <c r="I393" s="97"/>
    </row>
    <row r="394" ht="15.75" customHeight="1">
      <c r="I394" s="97"/>
    </row>
    <row r="395" ht="15.75" customHeight="1">
      <c r="I395" s="97"/>
    </row>
    <row r="396" ht="15.75" customHeight="1">
      <c r="I396" s="97"/>
    </row>
    <row r="397" ht="15.75" customHeight="1">
      <c r="I397" s="97"/>
    </row>
    <row r="398" ht="15.75" customHeight="1">
      <c r="I398" s="97"/>
    </row>
    <row r="399" ht="15.75" customHeight="1">
      <c r="I399" s="97"/>
    </row>
    <row r="400" ht="15.75" customHeight="1">
      <c r="I400" s="97"/>
    </row>
    <row r="401" ht="15.75" customHeight="1">
      <c r="I401" s="97"/>
    </row>
    <row r="402" ht="15.75" customHeight="1">
      <c r="I402" s="97"/>
    </row>
    <row r="403" ht="15.75" customHeight="1">
      <c r="I403" s="97"/>
    </row>
    <row r="404" ht="15.75" customHeight="1">
      <c r="I404" s="97"/>
    </row>
    <row r="405" ht="15.75" customHeight="1">
      <c r="I405" s="97"/>
    </row>
    <row r="406" ht="15.75" customHeight="1">
      <c r="I406" s="97"/>
    </row>
    <row r="407" ht="15.75" customHeight="1">
      <c r="I407" s="97"/>
    </row>
    <row r="408" ht="15.75" customHeight="1">
      <c r="I408" s="97"/>
    </row>
    <row r="409" ht="15.75" customHeight="1">
      <c r="I409" s="97"/>
    </row>
    <row r="410" ht="15.75" customHeight="1">
      <c r="I410" s="97"/>
    </row>
    <row r="411" ht="15.75" customHeight="1">
      <c r="I411" s="97"/>
    </row>
    <row r="412" ht="15.75" customHeight="1">
      <c r="I412" s="97"/>
    </row>
    <row r="413" ht="15.75" customHeight="1">
      <c r="I413" s="97"/>
    </row>
    <row r="414" ht="15.75" customHeight="1">
      <c r="I414" s="97"/>
    </row>
    <row r="415" ht="15.75" customHeight="1">
      <c r="I415" s="97"/>
    </row>
    <row r="416" ht="15.75" customHeight="1">
      <c r="I416" s="97"/>
    </row>
    <row r="417" ht="15.75" customHeight="1">
      <c r="I417" s="97"/>
    </row>
    <row r="418" ht="15.75" customHeight="1">
      <c r="I418" s="97"/>
    </row>
    <row r="419" ht="15.75" customHeight="1">
      <c r="I419" s="97"/>
    </row>
    <row r="420" ht="15.75" customHeight="1">
      <c r="I420" s="97"/>
    </row>
    <row r="421" ht="15.75" customHeight="1">
      <c r="I421" s="97"/>
    </row>
    <row r="422" ht="15.75" customHeight="1">
      <c r="I422" s="97"/>
    </row>
    <row r="423" ht="15.75" customHeight="1">
      <c r="I423" s="97"/>
    </row>
    <row r="424" ht="15.75" customHeight="1">
      <c r="I424" s="97"/>
    </row>
    <row r="425" ht="15.75" customHeight="1">
      <c r="I425" s="97"/>
    </row>
    <row r="426" ht="15.75" customHeight="1">
      <c r="I426" s="97"/>
    </row>
    <row r="427" ht="15.75" customHeight="1">
      <c r="I427" s="97"/>
    </row>
    <row r="428" ht="15.75" customHeight="1">
      <c r="I428" s="97"/>
    </row>
    <row r="429" ht="15.75" customHeight="1">
      <c r="I429" s="97"/>
    </row>
    <row r="430" ht="15.75" customHeight="1">
      <c r="I430" s="97"/>
    </row>
    <row r="431" ht="15.75" customHeight="1">
      <c r="I431" s="97"/>
    </row>
    <row r="432" ht="15.75" customHeight="1">
      <c r="I432" s="97"/>
    </row>
    <row r="433" ht="15.75" customHeight="1">
      <c r="I433" s="97"/>
    </row>
    <row r="434" ht="15.75" customHeight="1">
      <c r="I434" s="97"/>
    </row>
    <row r="435" ht="15.75" customHeight="1">
      <c r="I435" s="97"/>
    </row>
    <row r="436" ht="15.75" customHeight="1">
      <c r="I436" s="97"/>
    </row>
    <row r="437" ht="15.75" customHeight="1">
      <c r="I437" s="97"/>
    </row>
    <row r="438" ht="15.75" customHeight="1">
      <c r="I438" s="97"/>
    </row>
    <row r="439" ht="15.75" customHeight="1">
      <c r="I439" s="97"/>
    </row>
    <row r="440" ht="15.75" customHeight="1">
      <c r="I440" s="97"/>
    </row>
    <row r="441" ht="15.75" customHeight="1">
      <c r="I441" s="97"/>
    </row>
    <row r="442" ht="15.75" customHeight="1">
      <c r="I442" s="97"/>
    </row>
    <row r="443" ht="15.75" customHeight="1">
      <c r="I443" s="97"/>
    </row>
    <row r="444" ht="15.75" customHeight="1">
      <c r="I444" s="97"/>
    </row>
    <row r="445" ht="15.75" customHeight="1">
      <c r="I445" s="97"/>
    </row>
    <row r="446" ht="15.75" customHeight="1">
      <c r="I446" s="97"/>
    </row>
    <row r="447" ht="15.75" customHeight="1">
      <c r="I447" s="97"/>
    </row>
    <row r="448" ht="15.75" customHeight="1">
      <c r="I448" s="97"/>
    </row>
    <row r="449" ht="15.75" customHeight="1">
      <c r="I449" s="97"/>
    </row>
    <row r="450" ht="15.75" customHeight="1">
      <c r="I450" s="97"/>
    </row>
    <row r="451" ht="15.75" customHeight="1">
      <c r="I451" s="97"/>
    </row>
    <row r="452" ht="15.75" customHeight="1">
      <c r="I452" s="97"/>
    </row>
    <row r="453" ht="15.75" customHeight="1">
      <c r="I453" s="97"/>
    </row>
    <row r="454" ht="15.75" customHeight="1">
      <c r="I454" s="97"/>
    </row>
    <row r="455" ht="15.75" customHeight="1">
      <c r="I455" s="97"/>
    </row>
    <row r="456" ht="15.75" customHeight="1">
      <c r="I456" s="97"/>
    </row>
    <row r="457" ht="15.75" customHeight="1">
      <c r="I457" s="97"/>
    </row>
    <row r="458" ht="15.75" customHeight="1">
      <c r="I458" s="97"/>
    </row>
    <row r="459" ht="15.75" customHeight="1">
      <c r="I459" s="97"/>
    </row>
    <row r="460" ht="15.75" customHeight="1">
      <c r="I460" s="97"/>
    </row>
    <row r="461" ht="15.75" customHeight="1">
      <c r="I461" s="97"/>
    </row>
    <row r="462" ht="15.75" customHeight="1">
      <c r="I462" s="97"/>
    </row>
    <row r="463" ht="15.75" customHeight="1">
      <c r="I463" s="97"/>
    </row>
    <row r="464" ht="15.75" customHeight="1">
      <c r="I464" s="97"/>
    </row>
    <row r="465" ht="15.75" customHeight="1">
      <c r="I465" s="97"/>
    </row>
    <row r="466" ht="15.75" customHeight="1">
      <c r="I466" s="97"/>
    </row>
    <row r="467" ht="15.75" customHeight="1">
      <c r="I467" s="97"/>
    </row>
    <row r="468" ht="15.75" customHeight="1">
      <c r="I468" s="97"/>
    </row>
    <row r="469" ht="15.75" customHeight="1">
      <c r="I469" s="97"/>
    </row>
    <row r="470" ht="15.75" customHeight="1">
      <c r="I470" s="97"/>
    </row>
    <row r="471" ht="15.75" customHeight="1">
      <c r="I471" s="97"/>
    </row>
    <row r="472" ht="15.75" customHeight="1">
      <c r="I472" s="97"/>
    </row>
    <row r="473" ht="15.75" customHeight="1">
      <c r="I473" s="97"/>
    </row>
    <row r="474" ht="15.75" customHeight="1">
      <c r="I474" s="97"/>
    </row>
    <row r="475" ht="15.75" customHeight="1">
      <c r="I475" s="97"/>
    </row>
    <row r="476" ht="15.75" customHeight="1">
      <c r="I476" s="97"/>
    </row>
    <row r="477" ht="15.75" customHeight="1">
      <c r="I477" s="97"/>
    </row>
    <row r="478" ht="15.75" customHeight="1">
      <c r="I478" s="97"/>
    </row>
    <row r="479" ht="15.75" customHeight="1">
      <c r="I479" s="97"/>
    </row>
    <row r="480" ht="15.75" customHeight="1">
      <c r="I480" s="97"/>
    </row>
    <row r="481" ht="15.75" customHeight="1">
      <c r="I481" s="97"/>
    </row>
    <row r="482" ht="15.75" customHeight="1">
      <c r="I482" s="97"/>
    </row>
    <row r="483" ht="15.75" customHeight="1">
      <c r="I483" s="97"/>
    </row>
    <row r="484" ht="15.75" customHeight="1">
      <c r="I484" s="97"/>
    </row>
    <row r="485" ht="15.75" customHeight="1">
      <c r="I485" s="97"/>
    </row>
    <row r="486" ht="15.75" customHeight="1">
      <c r="I486" s="97"/>
    </row>
    <row r="487" ht="15.75" customHeight="1">
      <c r="I487" s="97"/>
    </row>
    <row r="488" ht="15.75" customHeight="1">
      <c r="I488" s="97"/>
    </row>
    <row r="489" ht="15.75" customHeight="1">
      <c r="I489" s="97"/>
    </row>
    <row r="490" ht="15.75" customHeight="1">
      <c r="I490" s="97"/>
    </row>
    <row r="491" ht="15.75" customHeight="1">
      <c r="I491" s="97"/>
    </row>
    <row r="492" ht="15.75" customHeight="1">
      <c r="I492" s="97"/>
    </row>
    <row r="493" ht="15.75" customHeight="1">
      <c r="I493" s="97"/>
    </row>
    <row r="494" ht="15.75" customHeight="1">
      <c r="I494" s="97"/>
    </row>
    <row r="495" ht="15.75" customHeight="1">
      <c r="I495" s="97"/>
    </row>
    <row r="496" ht="15.75" customHeight="1">
      <c r="I496" s="97"/>
    </row>
    <row r="497" ht="15.75" customHeight="1">
      <c r="I497" s="97"/>
    </row>
    <row r="498" ht="15.75" customHeight="1">
      <c r="I498" s="97"/>
    </row>
    <row r="499" ht="15.75" customHeight="1">
      <c r="I499" s="97"/>
    </row>
    <row r="500" ht="15.75" customHeight="1">
      <c r="I500" s="97"/>
    </row>
    <row r="501" ht="15.75" customHeight="1">
      <c r="I501" s="97"/>
    </row>
    <row r="502" ht="15.75" customHeight="1">
      <c r="I502" s="97"/>
    </row>
    <row r="503" ht="15.75" customHeight="1">
      <c r="I503" s="97"/>
    </row>
    <row r="504" ht="15.75" customHeight="1">
      <c r="I504" s="97"/>
    </row>
    <row r="505" ht="15.75" customHeight="1">
      <c r="I505" s="97"/>
    </row>
    <row r="506" ht="15.75" customHeight="1">
      <c r="I506" s="97"/>
    </row>
    <row r="507" ht="15.75" customHeight="1">
      <c r="I507" s="97"/>
    </row>
    <row r="508" ht="15.75" customHeight="1">
      <c r="I508" s="97"/>
    </row>
    <row r="509" ht="15.75" customHeight="1">
      <c r="I509" s="97"/>
    </row>
    <row r="510" ht="15.75" customHeight="1">
      <c r="I510" s="97"/>
    </row>
    <row r="511" ht="15.75" customHeight="1">
      <c r="I511" s="97"/>
    </row>
    <row r="512" ht="15.75" customHeight="1">
      <c r="I512" s="97"/>
    </row>
    <row r="513" ht="15.75" customHeight="1">
      <c r="I513" s="97"/>
    </row>
    <row r="514" ht="15.75" customHeight="1">
      <c r="I514" s="97"/>
    </row>
    <row r="515" ht="15.75" customHeight="1">
      <c r="I515" s="97"/>
    </row>
    <row r="516" ht="15.75" customHeight="1">
      <c r="I516" s="97"/>
    </row>
    <row r="517" ht="15.75" customHeight="1">
      <c r="I517" s="97"/>
    </row>
    <row r="518" ht="15.75" customHeight="1">
      <c r="I518" s="97"/>
    </row>
    <row r="519" ht="15.75" customHeight="1">
      <c r="I519" s="97"/>
    </row>
    <row r="520" ht="15.75" customHeight="1">
      <c r="I520" s="97"/>
    </row>
    <row r="521" ht="15.75" customHeight="1">
      <c r="I521" s="97"/>
    </row>
    <row r="522" ht="15.75" customHeight="1">
      <c r="I522" s="97"/>
    </row>
    <row r="523" ht="15.75" customHeight="1">
      <c r="I523" s="97"/>
    </row>
    <row r="524" ht="15.75" customHeight="1">
      <c r="I524" s="97"/>
    </row>
    <row r="525" ht="15.75" customHeight="1">
      <c r="I525" s="97"/>
    </row>
    <row r="526" ht="15.75" customHeight="1">
      <c r="I526" s="97"/>
    </row>
    <row r="527" ht="15.75" customHeight="1">
      <c r="I527" s="97"/>
    </row>
    <row r="528" ht="15.75" customHeight="1">
      <c r="I528" s="97"/>
    </row>
    <row r="529" ht="15.75" customHeight="1">
      <c r="I529" s="97"/>
    </row>
    <row r="530" ht="15.75" customHeight="1">
      <c r="I530" s="97"/>
    </row>
    <row r="531" ht="15.75" customHeight="1">
      <c r="I531" s="97"/>
    </row>
    <row r="532" ht="15.75" customHeight="1">
      <c r="I532" s="97"/>
    </row>
    <row r="533" ht="15.75" customHeight="1">
      <c r="I533" s="97"/>
    </row>
    <row r="534" ht="15.75" customHeight="1">
      <c r="I534" s="97"/>
    </row>
    <row r="535" ht="15.75" customHeight="1">
      <c r="I535" s="97"/>
    </row>
    <row r="536" ht="15.75" customHeight="1">
      <c r="I536" s="97"/>
    </row>
    <row r="537" ht="15.75" customHeight="1">
      <c r="I537" s="97"/>
    </row>
    <row r="538" ht="15.75" customHeight="1">
      <c r="I538" s="97"/>
    </row>
    <row r="539" ht="15.75" customHeight="1">
      <c r="I539" s="97"/>
    </row>
    <row r="540" ht="15.75" customHeight="1">
      <c r="I540" s="97"/>
    </row>
    <row r="541" ht="15.75" customHeight="1">
      <c r="I541" s="97"/>
    </row>
    <row r="542" ht="15.75" customHeight="1">
      <c r="I542" s="97"/>
    </row>
    <row r="543" ht="15.75" customHeight="1">
      <c r="I543" s="97"/>
    </row>
    <row r="544" ht="15.75" customHeight="1">
      <c r="I544" s="97"/>
    </row>
    <row r="545" ht="15.75" customHeight="1">
      <c r="I545" s="97"/>
    </row>
    <row r="546" ht="15.75" customHeight="1">
      <c r="I546" s="97"/>
    </row>
    <row r="547" ht="15.75" customHeight="1">
      <c r="I547" s="97"/>
    </row>
    <row r="548" ht="15.75" customHeight="1">
      <c r="I548" s="97"/>
    </row>
    <row r="549" ht="15.75" customHeight="1">
      <c r="I549" s="97"/>
    </row>
    <row r="550" ht="15.75" customHeight="1">
      <c r="I550" s="97"/>
    </row>
    <row r="551" ht="15.75" customHeight="1">
      <c r="I551" s="97"/>
    </row>
    <row r="552" ht="15.75" customHeight="1">
      <c r="I552" s="97"/>
    </row>
    <row r="553" ht="15.75" customHeight="1">
      <c r="I553" s="97"/>
    </row>
    <row r="554" ht="15.75" customHeight="1">
      <c r="I554" s="97"/>
    </row>
    <row r="555" ht="15.75" customHeight="1">
      <c r="I555" s="97"/>
    </row>
    <row r="556" ht="15.75" customHeight="1">
      <c r="I556" s="97"/>
    </row>
    <row r="557" ht="15.75" customHeight="1">
      <c r="I557" s="97"/>
    </row>
    <row r="558" ht="15.75" customHeight="1">
      <c r="I558" s="97"/>
    </row>
    <row r="559" ht="15.75" customHeight="1">
      <c r="I559" s="97"/>
    </row>
    <row r="560" ht="15.75" customHeight="1">
      <c r="I560" s="97"/>
    </row>
    <row r="561" ht="15.75" customHeight="1">
      <c r="I561" s="97"/>
    </row>
    <row r="562" ht="15.75" customHeight="1">
      <c r="I562" s="97"/>
    </row>
    <row r="563" ht="15.75" customHeight="1">
      <c r="I563" s="97"/>
    </row>
    <row r="564" ht="15.75" customHeight="1">
      <c r="I564" s="97"/>
    </row>
    <row r="565" ht="15.75" customHeight="1">
      <c r="I565" s="97"/>
    </row>
    <row r="566" ht="15.75" customHeight="1">
      <c r="I566" s="97"/>
    </row>
    <row r="567" ht="15.75" customHeight="1">
      <c r="I567" s="97"/>
    </row>
    <row r="568" ht="15.75" customHeight="1">
      <c r="I568" s="97"/>
    </row>
    <row r="569" ht="15.75" customHeight="1">
      <c r="I569" s="97"/>
    </row>
    <row r="570" ht="15.75" customHeight="1">
      <c r="I570" s="97"/>
    </row>
    <row r="571" ht="15.75" customHeight="1">
      <c r="I571" s="97"/>
    </row>
    <row r="572" ht="15.75" customHeight="1">
      <c r="I572" s="97"/>
    </row>
    <row r="573" ht="15.75" customHeight="1">
      <c r="I573" s="97"/>
    </row>
    <row r="574" ht="15.75" customHeight="1">
      <c r="I574" s="97"/>
    </row>
    <row r="575" ht="15.75" customHeight="1">
      <c r="I575" s="97"/>
    </row>
    <row r="576" ht="15.75" customHeight="1">
      <c r="I576" s="97"/>
    </row>
    <row r="577" ht="15.75" customHeight="1">
      <c r="I577" s="97"/>
    </row>
    <row r="578" ht="15.75" customHeight="1">
      <c r="I578" s="97"/>
    </row>
    <row r="579" ht="15.75" customHeight="1">
      <c r="I579" s="97"/>
    </row>
    <row r="580" ht="15.75" customHeight="1">
      <c r="I580" s="97"/>
    </row>
    <row r="581" ht="15.75" customHeight="1">
      <c r="I581" s="97"/>
    </row>
    <row r="582" ht="15.75" customHeight="1">
      <c r="I582" s="97"/>
    </row>
    <row r="583" ht="15.75" customHeight="1">
      <c r="I583" s="97"/>
    </row>
    <row r="584" ht="15.75" customHeight="1">
      <c r="I584" s="97"/>
    </row>
    <row r="585" ht="15.75" customHeight="1">
      <c r="I585" s="97"/>
    </row>
    <row r="586" ht="15.75" customHeight="1">
      <c r="I586" s="97"/>
    </row>
    <row r="587" ht="15.75" customHeight="1">
      <c r="I587" s="97"/>
    </row>
    <row r="588" ht="15.75" customHeight="1">
      <c r="I588" s="97"/>
    </row>
    <row r="589" ht="15.75" customHeight="1">
      <c r="I589" s="97"/>
    </row>
    <row r="590" ht="15.75" customHeight="1">
      <c r="I590" s="97"/>
    </row>
    <row r="591" ht="15.75" customHeight="1">
      <c r="I591" s="97"/>
    </row>
    <row r="592" ht="15.75" customHeight="1">
      <c r="I592" s="97"/>
    </row>
    <row r="593" ht="15.75" customHeight="1">
      <c r="I593" s="97"/>
    </row>
    <row r="594" ht="15.75" customHeight="1">
      <c r="I594" s="97"/>
    </row>
    <row r="595" ht="15.75" customHeight="1">
      <c r="I595" s="97"/>
    </row>
    <row r="596" ht="15.75" customHeight="1">
      <c r="I596" s="97"/>
    </row>
    <row r="597" ht="15.75" customHeight="1">
      <c r="I597" s="97"/>
    </row>
    <row r="598" ht="15.75" customHeight="1">
      <c r="I598" s="97"/>
    </row>
    <row r="599" ht="15.75" customHeight="1">
      <c r="I599" s="97"/>
    </row>
    <row r="600" ht="15.75" customHeight="1">
      <c r="I600" s="97"/>
    </row>
    <row r="601" ht="15.75" customHeight="1">
      <c r="I601" s="97"/>
    </row>
    <row r="602" ht="15.75" customHeight="1">
      <c r="I602" s="97"/>
    </row>
    <row r="603" ht="15.75" customHeight="1">
      <c r="I603" s="97"/>
    </row>
    <row r="604" ht="15.75" customHeight="1">
      <c r="I604" s="97"/>
    </row>
    <row r="605" ht="15.75" customHeight="1">
      <c r="I605" s="97"/>
    </row>
    <row r="606" ht="15.75" customHeight="1">
      <c r="I606" s="97"/>
    </row>
    <row r="607" ht="15.75" customHeight="1">
      <c r="I607" s="97"/>
    </row>
    <row r="608" ht="15.75" customHeight="1">
      <c r="I608" s="97"/>
    </row>
    <row r="609" ht="15.75" customHeight="1">
      <c r="I609" s="97"/>
    </row>
    <row r="610" ht="15.75" customHeight="1">
      <c r="I610" s="97"/>
    </row>
    <row r="611" ht="15.75" customHeight="1">
      <c r="I611" s="97"/>
    </row>
    <row r="612" ht="15.75" customHeight="1">
      <c r="I612" s="97"/>
    </row>
    <row r="613" ht="15.75" customHeight="1">
      <c r="I613" s="97"/>
    </row>
    <row r="614" ht="15.75" customHeight="1">
      <c r="I614" s="97"/>
    </row>
    <row r="615" ht="15.75" customHeight="1">
      <c r="I615" s="97"/>
    </row>
    <row r="616" ht="15.75" customHeight="1">
      <c r="I616" s="97"/>
    </row>
    <row r="617" ht="15.75" customHeight="1">
      <c r="I617" s="97"/>
    </row>
    <row r="618" ht="15.75" customHeight="1">
      <c r="I618" s="97"/>
    </row>
    <row r="619" ht="15.75" customHeight="1">
      <c r="I619" s="97"/>
    </row>
    <row r="620" ht="15.75" customHeight="1">
      <c r="I620" s="97"/>
    </row>
    <row r="621" ht="15.75" customHeight="1">
      <c r="I621" s="97"/>
    </row>
    <row r="622" ht="15.75" customHeight="1">
      <c r="I622" s="97"/>
    </row>
    <row r="623" ht="15.75" customHeight="1">
      <c r="I623" s="97"/>
    </row>
    <row r="624" ht="15.75" customHeight="1">
      <c r="I624" s="97"/>
    </row>
    <row r="625" ht="15.75" customHeight="1">
      <c r="I625" s="97"/>
    </row>
    <row r="626" ht="15.75" customHeight="1">
      <c r="I626" s="97"/>
    </row>
    <row r="627" ht="15.75" customHeight="1">
      <c r="I627" s="97"/>
    </row>
    <row r="628" ht="15.75" customHeight="1">
      <c r="I628" s="97"/>
    </row>
    <row r="629" ht="15.75" customHeight="1">
      <c r="I629" s="97"/>
    </row>
    <row r="630" ht="15.75" customHeight="1">
      <c r="I630" s="97"/>
    </row>
    <row r="631" ht="15.75" customHeight="1">
      <c r="I631" s="97"/>
    </row>
    <row r="632" ht="15.75" customHeight="1">
      <c r="I632" s="97"/>
    </row>
    <row r="633" ht="15.75" customHeight="1">
      <c r="I633" s="97"/>
    </row>
    <row r="634" ht="15.75" customHeight="1">
      <c r="I634" s="97"/>
    </row>
    <row r="635" ht="15.75" customHeight="1">
      <c r="I635" s="97"/>
    </row>
    <row r="636" ht="15.75" customHeight="1">
      <c r="I636" s="97"/>
    </row>
    <row r="637" ht="15.75" customHeight="1">
      <c r="I637" s="97"/>
    </row>
    <row r="638" ht="15.75" customHeight="1">
      <c r="I638" s="97"/>
    </row>
    <row r="639" ht="15.75" customHeight="1">
      <c r="I639" s="97"/>
    </row>
    <row r="640" ht="15.75" customHeight="1">
      <c r="I640" s="97"/>
    </row>
    <row r="641" ht="15.75" customHeight="1">
      <c r="I641" s="97"/>
    </row>
    <row r="642" ht="15.75" customHeight="1">
      <c r="I642" s="97"/>
    </row>
    <row r="643" ht="15.75" customHeight="1">
      <c r="I643" s="97"/>
    </row>
    <row r="644" ht="15.75" customHeight="1">
      <c r="I644" s="97"/>
    </row>
    <row r="645" ht="15.75" customHeight="1">
      <c r="I645" s="97"/>
    </row>
    <row r="646" ht="15.75" customHeight="1">
      <c r="I646" s="97"/>
    </row>
    <row r="647" ht="15.75" customHeight="1">
      <c r="I647" s="97"/>
    </row>
    <row r="648" ht="15.75" customHeight="1">
      <c r="I648" s="97"/>
    </row>
    <row r="649" ht="15.75" customHeight="1">
      <c r="I649" s="97"/>
    </row>
    <row r="650" ht="15.75" customHeight="1">
      <c r="I650" s="97"/>
    </row>
    <row r="651" ht="15.75" customHeight="1">
      <c r="I651" s="97"/>
    </row>
    <row r="652" ht="15.75" customHeight="1">
      <c r="I652" s="97"/>
    </row>
    <row r="653" ht="15.75" customHeight="1">
      <c r="I653" s="97"/>
    </row>
    <row r="654" ht="15.75" customHeight="1">
      <c r="I654" s="97"/>
    </row>
    <row r="655" ht="15.75" customHeight="1">
      <c r="I655" s="97"/>
    </row>
    <row r="656" ht="15.75" customHeight="1">
      <c r="I656" s="97"/>
    </row>
    <row r="657" ht="15.75" customHeight="1">
      <c r="I657" s="97"/>
    </row>
    <row r="658" ht="15.75" customHeight="1">
      <c r="I658" s="97"/>
    </row>
    <row r="659" ht="15.75" customHeight="1">
      <c r="I659" s="97"/>
    </row>
    <row r="660" ht="15.75" customHeight="1">
      <c r="I660" s="97"/>
    </row>
    <row r="661" ht="15.75" customHeight="1">
      <c r="I661" s="97"/>
    </row>
    <row r="662" ht="15.75" customHeight="1">
      <c r="I662" s="97"/>
    </row>
    <row r="663" ht="15.75" customHeight="1">
      <c r="I663" s="97"/>
    </row>
    <row r="664" ht="15.75" customHeight="1">
      <c r="I664" s="97"/>
    </row>
    <row r="665" ht="15.75" customHeight="1">
      <c r="I665" s="97"/>
    </row>
    <row r="666" ht="15.75" customHeight="1">
      <c r="I666" s="97"/>
    </row>
    <row r="667" ht="15.75" customHeight="1">
      <c r="I667" s="97"/>
    </row>
    <row r="668" ht="15.75" customHeight="1">
      <c r="I668" s="97"/>
    </row>
    <row r="669" ht="15.75" customHeight="1">
      <c r="I669" s="97"/>
    </row>
    <row r="670" ht="15.75" customHeight="1">
      <c r="I670" s="97"/>
    </row>
    <row r="671" ht="15.75" customHeight="1">
      <c r="I671" s="97"/>
    </row>
    <row r="672" ht="15.75" customHeight="1">
      <c r="I672" s="97"/>
    </row>
    <row r="673" ht="15.75" customHeight="1">
      <c r="I673" s="97"/>
    </row>
    <row r="674" ht="15.75" customHeight="1">
      <c r="I674" s="97"/>
    </row>
    <row r="675" ht="15.75" customHeight="1">
      <c r="I675" s="97"/>
    </row>
    <row r="676" ht="15.75" customHeight="1">
      <c r="I676" s="97"/>
    </row>
    <row r="677" ht="15.75" customHeight="1">
      <c r="I677" s="97"/>
    </row>
    <row r="678" ht="15.75" customHeight="1">
      <c r="I678" s="97"/>
    </row>
    <row r="679" ht="15.75" customHeight="1">
      <c r="I679" s="97"/>
    </row>
    <row r="680" ht="15.75" customHeight="1">
      <c r="I680" s="97"/>
    </row>
    <row r="681" ht="15.75" customHeight="1">
      <c r="I681" s="97"/>
    </row>
    <row r="682" ht="15.75" customHeight="1">
      <c r="I682" s="97"/>
    </row>
    <row r="683" ht="15.75" customHeight="1">
      <c r="I683" s="97"/>
    </row>
    <row r="684" ht="15.75" customHeight="1">
      <c r="I684" s="97"/>
    </row>
    <row r="685" ht="15.75" customHeight="1">
      <c r="I685" s="97"/>
    </row>
    <row r="686" ht="15.75" customHeight="1">
      <c r="I686" s="97"/>
    </row>
    <row r="687" ht="15.75" customHeight="1">
      <c r="I687" s="97"/>
    </row>
    <row r="688" ht="15.75" customHeight="1">
      <c r="I688" s="97"/>
    </row>
    <row r="689" ht="15.75" customHeight="1">
      <c r="I689" s="97"/>
    </row>
    <row r="690" ht="15.75" customHeight="1">
      <c r="I690" s="97"/>
    </row>
    <row r="691" ht="15.75" customHeight="1">
      <c r="I691" s="97"/>
    </row>
    <row r="692" ht="15.75" customHeight="1">
      <c r="I692" s="97"/>
    </row>
    <row r="693" ht="15.75" customHeight="1">
      <c r="I693" s="97"/>
    </row>
    <row r="694" ht="15.75" customHeight="1">
      <c r="I694" s="97"/>
    </row>
    <row r="695" ht="15.75" customHeight="1">
      <c r="I695" s="97"/>
    </row>
    <row r="696" ht="15.75" customHeight="1">
      <c r="I696" s="97"/>
    </row>
    <row r="697" ht="15.75" customHeight="1">
      <c r="I697" s="97"/>
    </row>
    <row r="698" ht="15.75" customHeight="1">
      <c r="I698" s="97"/>
    </row>
    <row r="699" ht="15.75" customHeight="1">
      <c r="I699" s="97"/>
    </row>
    <row r="700" ht="15.75" customHeight="1">
      <c r="I700" s="97"/>
    </row>
    <row r="701" ht="15.75" customHeight="1">
      <c r="I701" s="97"/>
    </row>
    <row r="702" ht="15.75" customHeight="1">
      <c r="I702" s="97"/>
    </row>
    <row r="703" ht="15.75" customHeight="1">
      <c r="I703" s="97"/>
    </row>
    <row r="704" ht="15.75" customHeight="1">
      <c r="I704" s="97"/>
    </row>
    <row r="705" ht="15.75" customHeight="1">
      <c r="I705" s="97"/>
    </row>
    <row r="706" ht="15.75" customHeight="1">
      <c r="I706" s="97"/>
    </row>
    <row r="707" ht="15.75" customHeight="1">
      <c r="I707" s="97"/>
    </row>
    <row r="708" ht="15.75" customHeight="1">
      <c r="I708" s="97"/>
    </row>
    <row r="709" ht="15.75" customHeight="1">
      <c r="I709" s="97"/>
    </row>
    <row r="710" ht="15.75" customHeight="1">
      <c r="I710" s="97"/>
    </row>
    <row r="711" ht="15.75" customHeight="1">
      <c r="I711" s="97"/>
    </row>
    <row r="712" ht="15.75" customHeight="1">
      <c r="I712" s="97"/>
    </row>
    <row r="713" ht="15.75" customHeight="1">
      <c r="I713" s="97"/>
    </row>
    <row r="714" ht="15.75" customHeight="1">
      <c r="I714" s="97"/>
    </row>
    <row r="715" ht="15.75" customHeight="1">
      <c r="I715" s="97"/>
    </row>
    <row r="716" ht="15.75" customHeight="1">
      <c r="I716" s="97"/>
    </row>
    <row r="717" ht="15.75" customHeight="1">
      <c r="I717" s="97"/>
    </row>
    <row r="718" ht="15.75" customHeight="1">
      <c r="I718" s="97"/>
    </row>
    <row r="719" ht="15.75" customHeight="1">
      <c r="I719" s="97"/>
    </row>
    <row r="720" ht="15.75" customHeight="1">
      <c r="I720" s="97"/>
    </row>
    <row r="721" ht="15.75" customHeight="1">
      <c r="I721" s="97"/>
    </row>
    <row r="722" ht="15.75" customHeight="1">
      <c r="I722" s="97"/>
    </row>
    <row r="723" ht="15.75" customHeight="1">
      <c r="I723" s="97"/>
    </row>
    <row r="724" ht="15.75" customHeight="1">
      <c r="I724" s="97"/>
    </row>
    <row r="725" ht="15.75" customHeight="1">
      <c r="I725" s="97"/>
    </row>
    <row r="726" ht="15.75" customHeight="1">
      <c r="I726" s="97"/>
    </row>
    <row r="727" ht="15.75" customHeight="1">
      <c r="I727" s="97"/>
    </row>
    <row r="728" ht="15.75" customHeight="1">
      <c r="I728" s="97"/>
    </row>
    <row r="729" ht="15.75" customHeight="1">
      <c r="I729" s="97"/>
    </row>
    <row r="730" ht="15.75" customHeight="1">
      <c r="I730" s="97"/>
    </row>
    <row r="731" ht="15.75" customHeight="1">
      <c r="I731" s="97"/>
    </row>
    <row r="732" ht="15.75" customHeight="1">
      <c r="I732" s="97"/>
    </row>
    <row r="733" ht="15.75" customHeight="1">
      <c r="I733" s="97"/>
    </row>
    <row r="734" ht="15.75" customHeight="1">
      <c r="I734" s="97"/>
    </row>
    <row r="735" ht="15.75" customHeight="1">
      <c r="I735" s="97"/>
    </row>
    <row r="736" ht="15.75" customHeight="1">
      <c r="I736" s="97"/>
    </row>
    <row r="737" ht="15.75" customHeight="1">
      <c r="I737" s="97"/>
    </row>
    <row r="738" ht="15.75" customHeight="1">
      <c r="I738" s="97"/>
    </row>
    <row r="739" ht="15.75" customHeight="1">
      <c r="I739" s="97"/>
    </row>
    <row r="740" ht="15.75" customHeight="1">
      <c r="I740" s="97"/>
    </row>
    <row r="741" ht="15.75" customHeight="1">
      <c r="I741" s="97"/>
    </row>
    <row r="742" ht="15.75" customHeight="1">
      <c r="I742" s="97"/>
    </row>
    <row r="743" ht="15.75" customHeight="1">
      <c r="I743" s="97"/>
    </row>
    <row r="744" ht="15.75" customHeight="1">
      <c r="I744" s="97"/>
    </row>
    <row r="745" ht="15.75" customHeight="1">
      <c r="I745" s="97"/>
    </row>
    <row r="746" ht="15.75" customHeight="1">
      <c r="I746" s="97"/>
    </row>
    <row r="747" ht="15.75" customHeight="1">
      <c r="I747" s="97"/>
    </row>
    <row r="748" ht="15.75" customHeight="1">
      <c r="I748" s="97"/>
    </row>
    <row r="749" ht="15.75" customHeight="1">
      <c r="I749" s="97"/>
    </row>
    <row r="750" ht="15.75" customHeight="1">
      <c r="I750" s="97"/>
    </row>
    <row r="751" ht="15.75" customHeight="1">
      <c r="I751" s="97"/>
    </row>
    <row r="752" ht="15.75" customHeight="1">
      <c r="I752" s="97"/>
    </row>
    <row r="753" ht="15.75" customHeight="1">
      <c r="I753" s="97"/>
    </row>
    <row r="754" ht="15.75" customHeight="1">
      <c r="I754" s="97"/>
    </row>
    <row r="755" ht="15.75" customHeight="1">
      <c r="I755" s="97"/>
    </row>
    <row r="756" ht="15.75" customHeight="1">
      <c r="I756" s="97"/>
    </row>
    <row r="757" ht="15.75" customHeight="1">
      <c r="I757" s="97"/>
    </row>
    <row r="758" ht="15.75" customHeight="1">
      <c r="I758" s="97"/>
    </row>
    <row r="759" ht="15.75" customHeight="1">
      <c r="I759" s="97"/>
    </row>
    <row r="760" ht="15.75" customHeight="1">
      <c r="I760" s="97"/>
    </row>
    <row r="761" ht="15.75" customHeight="1">
      <c r="I761" s="97"/>
    </row>
    <row r="762" ht="15.75" customHeight="1">
      <c r="I762" s="97"/>
    </row>
    <row r="763" ht="15.75" customHeight="1">
      <c r="I763" s="97"/>
    </row>
    <row r="764" ht="15.75" customHeight="1">
      <c r="I764" s="97"/>
    </row>
    <row r="765" ht="15.75" customHeight="1">
      <c r="I765" s="97"/>
    </row>
    <row r="766" ht="15.75" customHeight="1">
      <c r="I766" s="97"/>
    </row>
    <row r="767" ht="15.75" customHeight="1">
      <c r="I767" s="97"/>
    </row>
    <row r="768" ht="15.75" customHeight="1">
      <c r="I768" s="97"/>
    </row>
    <row r="769" ht="15.75" customHeight="1">
      <c r="I769" s="97"/>
    </row>
    <row r="770" ht="15.75" customHeight="1">
      <c r="I770" s="97"/>
    </row>
    <row r="771" ht="15.75" customHeight="1">
      <c r="I771" s="97"/>
    </row>
    <row r="772" ht="15.75" customHeight="1">
      <c r="I772" s="97"/>
    </row>
    <row r="773" ht="15.75" customHeight="1">
      <c r="I773" s="97"/>
    </row>
    <row r="774" ht="15.75" customHeight="1">
      <c r="I774" s="97"/>
    </row>
    <row r="775" ht="15.75" customHeight="1">
      <c r="I775" s="97"/>
    </row>
    <row r="776" ht="15.75" customHeight="1">
      <c r="I776" s="97"/>
    </row>
    <row r="777" ht="15.75" customHeight="1">
      <c r="I777" s="97"/>
    </row>
    <row r="778" ht="15.75" customHeight="1">
      <c r="I778" s="97"/>
    </row>
    <row r="779" ht="15.75" customHeight="1">
      <c r="I779" s="97"/>
    </row>
    <row r="780" ht="15.75" customHeight="1">
      <c r="I780" s="97"/>
    </row>
    <row r="781" ht="15.75" customHeight="1">
      <c r="I781" s="97"/>
    </row>
    <row r="782" ht="15.75" customHeight="1">
      <c r="I782" s="97"/>
    </row>
    <row r="783" ht="15.75" customHeight="1">
      <c r="I783" s="97"/>
    </row>
    <row r="784" ht="15.75" customHeight="1">
      <c r="I784" s="97"/>
    </row>
    <row r="785" ht="15.75" customHeight="1">
      <c r="I785" s="97"/>
    </row>
    <row r="786" ht="15.75" customHeight="1">
      <c r="I786" s="97"/>
    </row>
    <row r="787" ht="15.75" customHeight="1">
      <c r="I787" s="97"/>
    </row>
    <row r="788" ht="15.75" customHeight="1">
      <c r="I788" s="97"/>
    </row>
    <row r="789" ht="15.75" customHeight="1">
      <c r="I789" s="97"/>
    </row>
    <row r="790" ht="15.75" customHeight="1">
      <c r="I790" s="97"/>
    </row>
    <row r="791" ht="15.75" customHeight="1">
      <c r="I791" s="97"/>
    </row>
    <row r="792" ht="15.75" customHeight="1">
      <c r="I792" s="97"/>
    </row>
    <row r="793" ht="15.75" customHeight="1">
      <c r="I793" s="97"/>
    </row>
    <row r="794" ht="15.75" customHeight="1">
      <c r="I794" s="97"/>
    </row>
    <row r="795" ht="15.75" customHeight="1">
      <c r="I795" s="97"/>
    </row>
    <row r="796" ht="15.75" customHeight="1">
      <c r="I796" s="97"/>
    </row>
    <row r="797" ht="15.75" customHeight="1">
      <c r="I797" s="97"/>
    </row>
    <row r="798" ht="15.75" customHeight="1">
      <c r="I798" s="97"/>
    </row>
    <row r="799" ht="15.75" customHeight="1">
      <c r="I799" s="97"/>
    </row>
    <row r="800" ht="15.75" customHeight="1">
      <c r="I800" s="97"/>
    </row>
    <row r="801" ht="15.75" customHeight="1">
      <c r="I801" s="97"/>
    </row>
    <row r="802" ht="15.75" customHeight="1">
      <c r="I802" s="97"/>
    </row>
    <row r="803" ht="15.75" customHeight="1">
      <c r="I803" s="97"/>
    </row>
    <row r="804" ht="15.75" customHeight="1">
      <c r="I804" s="97"/>
    </row>
    <row r="805" ht="15.75" customHeight="1">
      <c r="I805" s="97"/>
    </row>
    <row r="806" ht="15.75" customHeight="1">
      <c r="I806" s="97"/>
    </row>
    <row r="807" ht="15.75" customHeight="1">
      <c r="I807" s="97"/>
    </row>
    <row r="808" ht="15.75" customHeight="1">
      <c r="I808" s="97"/>
    </row>
    <row r="809" ht="15.75" customHeight="1">
      <c r="I809" s="97"/>
    </row>
    <row r="810" ht="15.75" customHeight="1">
      <c r="I810" s="97"/>
    </row>
    <row r="811" ht="15.75" customHeight="1">
      <c r="I811" s="97"/>
    </row>
    <row r="812" ht="15.75" customHeight="1">
      <c r="I812" s="97"/>
    </row>
    <row r="813" ht="15.75" customHeight="1">
      <c r="I813" s="97"/>
    </row>
    <row r="814" ht="15.75" customHeight="1">
      <c r="I814" s="97"/>
    </row>
    <row r="815" ht="15.75" customHeight="1">
      <c r="I815" s="97"/>
    </row>
    <row r="816" ht="15.75" customHeight="1">
      <c r="I816" s="97"/>
    </row>
    <row r="817" ht="15.75" customHeight="1">
      <c r="I817" s="97"/>
    </row>
    <row r="818" ht="15.75" customHeight="1">
      <c r="I818" s="97"/>
    </row>
    <row r="819" ht="15.75" customHeight="1">
      <c r="I819" s="97"/>
    </row>
    <row r="820" ht="15.75" customHeight="1">
      <c r="I820" s="97"/>
    </row>
    <row r="821" ht="15.75" customHeight="1">
      <c r="I821" s="97"/>
    </row>
    <row r="822" ht="15.75" customHeight="1">
      <c r="I822" s="97"/>
    </row>
    <row r="823" ht="15.75" customHeight="1">
      <c r="I823" s="97"/>
    </row>
    <row r="824" ht="15.75" customHeight="1">
      <c r="I824" s="97"/>
    </row>
    <row r="825" ht="15.75" customHeight="1">
      <c r="I825" s="97"/>
    </row>
    <row r="826" ht="15.75" customHeight="1">
      <c r="I826" s="97"/>
    </row>
    <row r="827" ht="15.75" customHeight="1">
      <c r="I827" s="97"/>
    </row>
    <row r="828" ht="15.75" customHeight="1">
      <c r="I828" s="97"/>
    </row>
    <row r="829" ht="15.75" customHeight="1">
      <c r="I829" s="97"/>
    </row>
    <row r="830" ht="15.75" customHeight="1">
      <c r="I830" s="97"/>
    </row>
    <row r="831" ht="15.75" customHeight="1">
      <c r="I831" s="97"/>
    </row>
    <row r="832" ht="15.75" customHeight="1">
      <c r="I832" s="97"/>
    </row>
    <row r="833" ht="15.75" customHeight="1">
      <c r="I833" s="97"/>
    </row>
    <row r="834" ht="15.75" customHeight="1">
      <c r="I834" s="97"/>
    </row>
    <row r="835" ht="15.75" customHeight="1">
      <c r="I835" s="97"/>
    </row>
    <row r="836" ht="15.75" customHeight="1">
      <c r="I836" s="97"/>
    </row>
    <row r="837" ht="15.75" customHeight="1">
      <c r="I837" s="97"/>
    </row>
    <row r="838" ht="15.75" customHeight="1">
      <c r="I838" s="97"/>
    </row>
    <row r="839" ht="15.75" customHeight="1">
      <c r="I839" s="97"/>
    </row>
    <row r="840" ht="15.75" customHeight="1">
      <c r="I840" s="97"/>
    </row>
    <row r="841" ht="15.75" customHeight="1">
      <c r="I841" s="97"/>
    </row>
    <row r="842" ht="15.75" customHeight="1">
      <c r="I842" s="97"/>
    </row>
    <row r="843" ht="15.75" customHeight="1">
      <c r="I843" s="97"/>
    </row>
    <row r="844" ht="15.75" customHeight="1">
      <c r="I844" s="97"/>
    </row>
    <row r="845" ht="15.75" customHeight="1">
      <c r="I845" s="97"/>
    </row>
    <row r="846" ht="15.75" customHeight="1">
      <c r="I846" s="97"/>
    </row>
    <row r="847" ht="15.75" customHeight="1">
      <c r="I847" s="97"/>
    </row>
    <row r="848" ht="15.75" customHeight="1">
      <c r="I848" s="97"/>
    </row>
    <row r="849" ht="15.75" customHeight="1">
      <c r="I849" s="97"/>
    </row>
    <row r="850" ht="15.75" customHeight="1">
      <c r="I850" s="97"/>
    </row>
    <row r="851" ht="15.75" customHeight="1">
      <c r="I851" s="97"/>
    </row>
    <row r="852" ht="15.75" customHeight="1">
      <c r="I852" s="97"/>
    </row>
    <row r="853" ht="15.75" customHeight="1">
      <c r="I853" s="97"/>
    </row>
    <row r="854" ht="15.75" customHeight="1">
      <c r="I854" s="97"/>
    </row>
    <row r="855" ht="15.75" customHeight="1">
      <c r="I855" s="97"/>
    </row>
    <row r="856" ht="15.75" customHeight="1">
      <c r="I856" s="97"/>
    </row>
    <row r="857" ht="15.75" customHeight="1">
      <c r="I857" s="97"/>
    </row>
    <row r="858" ht="15.75" customHeight="1">
      <c r="I858" s="97"/>
    </row>
    <row r="859" ht="15.75" customHeight="1">
      <c r="I859" s="97"/>
    </row>
    <row r="860" ht="15.75" customHeight="1">
      <c r="I860" s="97"/>
    </row>
    <row r="861" ht="15.75" customHeight="1">
      <c r="I861" s="97"/>
    </row>
    <row r="862" ht="15.75" customHeight="1">
      <c r="I862" s="97"/>
    </row>
    <row r="863" ht="15.75" customHeight="1">
      <c r="I863" s="97"/>
    </row>
    <row r="864" ht="15.75" customHeight="1">
      <c r="I864" s="97"/>
    </row>
    <row r="865" ht="15.75" customHeight="1">
      <c r="I865" s="97"/>
    </row>
    <row r="866" ht="15.75" customHeight="1">
      <c r="I866" s="97"/>
    </row>
    <row r="867" ht="15.75" customHeight="1">
      <c r="I867" s="97"/>
    </row>
    <row r="868" ht="15.75" customHeight="1">
      <c r="I868" s="97"/>
    </row>
    <row r="869" ht="15.75" customHeight="1">
      <c r="I869" s="97"/>
    </row>
    <row r="870" ht="15.75" customHeight="1">
      <c r="I870" s="97"/>
    </row>
    <row r="871" ht="15.75" customHeight="1">
      <c r="I871" s="97"/>
    </row>
    <row r="872" ht="15.75" customHeight="1">
      <c r="I872" s="97"/>
    </row>
    <row r="873" ht="15.75" customHeight="1">
      <c r="I873" s="97"/>
    </row>
    <row r="874" ht="15.75" customHeight="1">
      <c r="I874" s="97"/>
    </row>
    <row r="875" ht="15.75" customHeight="1">
      <c r="I875" s="97"/>
    </row>
    <row r="876" ht="15.75" customHeight="1">
      <c r="I876" s="97"/>
    </row>
    <row r="877" ht="15.75" customHeight="1">
      <c r="I877" s="97"/>
    </row>
    <row r="878" ht="15.75" customHeight="1">
      <c r="I878" s="97"/>
    </row>
    <row r="879" ht="15.75" customHeight="1">
      <c r="I879" s="97"/>
    </row>
    <row r="880" ht="15.75" customHeight="1">
      <c r="I880" s="97"/>
    </row>
    <row r="881" ht="15.75" customHeight="1">
      <c r="I881" s="97"/>
    </row>
    <row r="882" ht="15.75" customHeight="1">
      <c r="I882" s="97"/>
    </row>
    <row r="883" ht="15.75" customHeight="1">
      <c r="I883" s="97"/>
    </row>
    <row r="884" ht="15.75" customHeight="1">
      <c r="I884" s="97"/>
    </row>
    <row r="885" ht="15.75" customHeight="1">
      <c r="I885" s="97"/>
    </row>
    <row r="886" ht="15.75" customHeight="1">
      <c r="I886" s="97"/>
    </row>
    <row r="887" ht="15.75" customHeight="1">
      <c r="I887" s="97"/>
    </row>
    <row r="888" ht="15.75" customHeight="1">
      <c r="I888" s="97"/>
    </row>
    <row r="889" ht="15.75" customHeight="1">
      <c r="I889" s="97"/>
    </row>
    <row r="890" ht="15.75" customHeight="1">
      <c r="I890" s="97"/>
    </row>
    <row r="891" ht="15.75" customHeight="1">
      <c r="I891" s="97"/>
    </row>
    <row r="892" ht="15.75" customHeight="1">
      <c r="I892" s="97"/>
    </row>
    <row r="893" ht="15.75" customHeight="1">
      <c r="I893" s="97"/>
    </row>
    <row r="894" ht="15.75" customHeight="1">
      <c r="I894" s="97"/>
    </row>
    <row r="895" ht="15.75" customHeight="1">
      <c r="I895" s="97"/>
    </row>
    <row r="896" ht="15.75" customHeight="1">
      <c r="I896" s="97"/>
    </row>
    <row r="897" ht="15.75" customHeight="1">
      <c r="I897" s="97"/>
    </row>
    <row r="898" ht="15.75" customHeight="1">
      <c r="I898" s="97"/>
    </row>
    <row r="899" ht="15.75" customHeight="1">
      <c r="I899" s="97"/>
    </row>
    <row r="900" ht="15.75" customHeight="1">
      <c r="I900" s="97"/>
    </row>
    <row r="901" ht="15.75" customHeight="1">
      <c r="I901" s="97"/>
    </row>
    <row r="902" ht="15.75" customHeight="1">
      <c r="I902" s="97"/>
    </row>
    <row r="903" ht="15.75" customHeight="1">
      <c r="I903" s="97"/>
    </row>
    <row r="904" ht="15.75" customHeight="1">
      <c r="I904" s="97"/>
    </row>
    <row r="905" ht="15.75" customHeight="1">
      <c r="I905" s="97"/>
    </row>
    <row r="906" ht="15.75" customHeight="1">
      <c r="I906" s="97"/>
    </row>
    <row r="907" ht="15.75" customHeight="1">
      <c r="I907" s="97"/>
    </row>
    <row r="908" ht="15.75" customHeight="1">
      <c r="I908" s="97"/>
    </row>
    <row r="909" ht="15.75" customHeight="1">
      <c r="I909" s="97"/>
    </row>
    <row r="910" ht="15.75" customHeight="1">
      <c r="I910" s="97"/>
    </row>
    <row r="911" ht="15.75" customHeight="1">
      <c r="I911" s="97"/>
    </row>
    <row r="912" ht="15.75" customHeight="1">
      <c r="I912" s="97"/>
    </row>
    <row r="913" ht="15.75" customHeight="1">
      <c r="I913" s="97"/>
    </row>
    <row r="914" ht="15.75" customHeight="1">
      <c r="I914" s="97"/>
    </row>
    <row r="915" ht="15.75" customHeight="1">
      <c r="I915" s="97"/>
    </row>
    <row r="916" ht="15.75" customHeight="1">
      <c r="I916" s="97"/>
    </row>
    <row r="917" ht="15.75" customHeight="1">
      <c r="I917" s="97"/>
    </row>
    <row r="918" ht="15.75" customHeight="1">
      <c r="I918" s="97"/>
    </row>
    <row r="919" ht="15.75" customHeight="1">
      <c r="I919" s="97"/>
    </row>
    <row r="920" ht="15.75" customHeight="1">
      <c r="I920" s="97"/>
    </row>
    <row r="921" ht="15.75" customHeight="1">
      <c r="I921" s="97"/>
    </row>
    <row r="922" ht="15.75" customHeight="1">
      <c r="I922" s="97"/>
    </row>
    <row r="923" ht="15.75" customHeight="1">
      <c r="I923" s="97"/>
    </row>
    <row r="924" ht="15.75" customHeight="1">
      <c r="I924" s="97"/>
    </row>
    <row r="925" ht="15.75" customHeight="1">
      <c r="I925" s="97"/>
    </row>
    <row r="926" ht="15.75" customHeight="1">
      <c r="I926" s="97"/>
    </row>
    <row r="927" ht="15.75" customHeight="1">
      <c r="I927" s="97"/>
    </row>
    <row r="928" ht="15.75" customHeight="1">
      <c r="I928" s="97"/>
    </row>
    <row r="929" ht="15.75" customHeight="1">
      <c r="I929" s="97"/>
    </row>
    <row r="930" ht="15.75" customHeight="1">
      <c r="I930" s="97"/>
    </row>
    <row r="931" ht="15.75" customHeight="1">
      <c r="I931" s="97"/>
    </row>
    <row r="932" ht="15.75" customHeight="1">
      <c r="I932" s="97"/>
    </row>
    <row r="933" ht="15.75" customHeight="1">
      <c r="I933" s="97"/>
    </row>
    <row r="934" ht="15.75" customHeight="1">
      <c r="I934" s="97"/>
    </row>
    <row r="935" ht="15.75" customHeight="1">
      <c r="I935" s="97"/>
    </row>
    <row r="936" ht="15.75" customHeight="1">
      <c r="I936" s="97"/>
    </row>
    <row r="937" ht="15.75" customHeight="1">
      <c r="I937" s="97"/>
    </row>
    <row r="938" ht="15.75" customHeight="1">
      <c r="I938" s="97"/>
    </row>
    <row r="939" ht="15.75" customHeight="1">
      <c r="I939" s="97"/>
    </row>
    <row r="940" ht="15.75" customHeight="1">
      <c r="I940" s="97"/>
    </row>
    <row r="941" ht="15.75" customHeight="1">
      <c r="I941" s="97"/>
    </row>
    <row r="942" ht="15.75" customHeight="1">
      <c r="I942" s="97"/>
    </row>
    <row r="943" ht="15.75" customHeight="1">
      <c r="I943" s="97"/>
    </row>
    <row r="944" ht="15.75" customHeight="1">
      <c r="I944" s="97"/>
    </row>
    <row r="945" ht="15.75" customHeight="1">
      <c r="I945" s="97"/>
    </row>
    <row r="946" ht="15.75" customHeight="1">
      <c r="I946" s="97"/>
    </row>
    <row r="947" ht="15.75" customHeight="1">
      <c r="I947" s="97"/>
    </row>
    <row r="948" ht="15.75" customHeight="1">
      <c r="I948" s="97"/>
    </row>
    <row r="949" ht="15.75" customHeight="1">
      <c r="I949" s="97"/>
    </row>
    <row r="950" ht="15.75" customHeight="1">
      <c r="I950" s="97"/>
    </row>
    <row r="951" ht="15.75" customHeight="1">
      <c r="I951" s="97"/>
    </row>
    <row r="952" ht="15.75" customHeight="1">
      <c r="I952" s="97"/>
    </row>
    <row r="953" ht="15.75" customHeight="1">
      <c r="I953" s="97"/>
    </row>
    <row r="954" ht="15.75" customHeight="1">
      <c r="I954" s="97"/>
    </row>
    <row r="955" ht="15.75" customHeight="1">
      <c r="I955" s="97"/>
    </row>
    <row r="956" ht="15.75" customHeight="1">
      <c r="I956" s="97"/>
    </row>
    <row r="957" ht="15.75" customHeight="1">
      <c r="I957" s="97"/>
    </row>
    <row r="958" ht="15.75" customHeight="1">
      <c r="I958" s="97"/>
    </row>
    <row r="959" ht="15.75" customHeight="1">
      <c r="I959" s="97"/>
    </row>
    <row r="960" ht="15.75" customHeight="1">
      <c r="I960" s="97"/>
    </row>
    <row r="961" ht="15.75" customHeight="1">
      <c r="I961" s="97"/>
    </row>
    <row r="962" ht="15.75" customHeight="1">
      <c r="I962" s="97"/>
    </row>
    <row r="963" ht="15.75" customHeight="1">
      <c r="I963" s="97"/>
    </row>
    <row r="964" ht="15.75" customHeight="1">
      <c r="I964" s="97"/>
    </row>
    <row r="965" ht="15.75" customHeight="1">
      <c r="I965" s="97"/>
    </row>
    <row r="966" ht="15.75" customHeight="1">
      <c r="I966" s="97"/>
    </row>
    <row r="967" ht="15.75" customHeight="1">
      <c r="I967" s="97"/>
    </row>
    <row r="968" ht="15.75" customHeight="1">
      <c r="I968" s="97"/>
    </row>
    <row r="969" ht="15.75" customHeight="1">
      <c r="I969" s="97"/>
    </row>
    <row r="970" ht="15.75" customHeight="1">
      <c r="I970" s="97"/>
    </row>
    <row r="971" ht="15.75" customHeight="1">
      <c r="I971" s="97"/>
    </row>
    <row r="972" ht="15.75" customHeight="1">
      <c r="I972" s="97"/>
    </row>
    <row r="973" ht="15.75" customHeight="1">
      <c r="I973" s="97"/>
    </row>
    <row r="974" ht="15.75" customHeight="1">
      <c r="I974" s="97"/>
    </row>
    <row r="975" ht="15.75" customHeight="1">
      <c r="I975" s="97"/>
    </row>
    <row r="976" ht="15.75" customHeight="1">
      <c r="I976" s="97"/>
    </row>
    <row r="977" ht="15.75" customHeight="1">
      <c r="I977" s="97"/>
    </row>
    <row r="978" ht="15.75" customHeight="1">
      <c r="I978" s="97"/>
    </row>
    <row r="979" ht="15.75" customHeight="1">
      <c r="I979" s="97"/>
    </row>
    <row r="980" ht="15.75" customHeight="1">
      <c r="I980" s="97"/>
    </row>
    <row r="981" ht="15.75" customHeight="1">
      <c r="I981" s="97"/>
    </row>
    <row r="982" ht="15.75" customHeight="1">
      <c r="I982" s="97"/>
    </row>
    <row r="983" ht="15.75" customHeight="1">
      <c r="I983" s="97"/>
    </row>
    <row r="984" ht="15.75" customHeight="1">
      <c r="I984" s="97"/>
    </row>
    <row r="985" ht="15.75" customHeight="1">
      <c r="I985" s="97"/>
    </row>
    <row r="986" ht="15.75" customHeight="1">
      <c r="I986" s="97"/>
    </row>
    <row r="987" ht="15.75" customHeight="1">
      <c r="I987" s="97"/>
    </row>
    <row r="988" ht="15.75" customHeight="1">
      <c r="I988" s="97"/>
    </row>
    <row r="989" ht="15.75" customHeight="1">
      <c r="I989" s="97"/>
    </row>
    <row r="990" ht="15.75" customHeight="1">
      <c r="I990" s="97"/>
    </row>
    <row r="991" ht="15.75" customHeight="1">
      <c r="I991" s="97"/>
    </row>
    <row r="992" ht="15.75" customHeight="1">
      <c r="I992" s="97"/>
    </row>
    <row r="993" ht="15.75" customHeight="1">
      <c r="I993" s="97"/>
    </row>
    <row r="994" ht="15.75" customHeight="1">
      <c r="I994" s="97"/>
    </row>
    <row r="995" ht="15.75" customHeight="1">
      <c r="I995" s="97"/>
    </row>
    <row r="996" ht="15.75" customHeight="1">
      <c r="I996" s="97"/>
    </row>
    <row r="997" ht="15.75" customHeight="1">
      <c r="I997" s="97"/>
    </row>
    <row r="998" ht="15.75" customHeight="1">
      <c r="I998" s="97"/>
    </row>
    <row r="999" ht="15.75" customHeight="1">
      <c r="I999" s="97"/>
    </row>
    <row r="1000" ht="15.75" customHeight="1">
      <c r="I1000" s="97"/>
    </row>
  </sheetData>
  <mergeCells count="9">
    <mergeCell ref="A23:P23"/>
    <mergeCell ref="A24:P27"/>
    <mergeCell ref="A14:P17"/>
    <mergeCell ref="A13:P13"/>
    <mergeCell ref="A18:P18"/>
    <mergeCell ref="A19:P22"/>
    <mergeCell ref="D2:D10"/>
    <mergeCell ref="G2:G10"/>
    <mergeCell ref="J2:J10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5.57"/>
    <col customWidth="1" min="3" max="3" width="14.29"/>
    <col customWidth="1" min="4" max="4" width="17.86"/>
    <col customWidth="1" min="5" max="5" width="15.29"/>
    <col customWidth="1" min="6" max="6" width="10.57"/>
    <col customWidth="1" min="7" max="7" width="10.86"/>
    <col customWidth="1" min="8" max="8" width="11.43"/>
    <col customWidth="1" min="9" max="9" width="20.0"/>
    <col customWidth="1" min="10" max="26" width="10.71"/>
  </cols>
  <sheetData>
    <row r="1" ht="15.75" customHeight="1">
      <c r="A1" s="71"/>
      <c r="B1" s="72" t="s">
        <v>323</v>
      </c>
      <c r="C1" s="73" t="s">
        <v>324</v>
      </c>
      <c r="D1" s="73" t="s">
        <v>325</v>
      </c>
      <c r="E1" s="73" t="s">
        <v>326</v>
      </c>
      <c r="F1" s="73" t="s">
        <v>327</v>
      </c>
      <c r="G1" s="75" t="s">
        <v>328</v>
      </c>
      <c r="H1" s="73" t="s">
        <v>329</v>
      </c>
      <c r="I1" s="73" t="s">
        <v>330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ht="15.75" customHeight="1">
      <c r="A2" s="77" t="s">
        <v>331</v>
      </c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ht="15.75" customHeight="1"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ht="15.75" customHeight="1">
      <c r="A4" s="78"/>
      <c r="B4" s="78"/>
      <c r="C4" s="78"/>
      <c r="D4" s="78"/>
      <c r="E4" s="78"/>
      <c r="F4" s="78"/>
      <c r="G4" s="78"/>
      <c r="H4" s="78"/>
      <c r="I4" s="78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ht="15.75" customHeight="1">
      <c r="A5" s="79"/>
      <c r="B5" s="80" t="s">
        <v>323</v>
      </c>
      <c r="C5" s="80" t="s">
        <v>324</v>
      </c>
      <c r="D5" s="80" t="s">
        <v>325</v>
      </c>
      <c r="E5" s="80" t="s">
        <v>326</v>
      </c>
      <c r="F5" s="80" t="s">
        <v>333</v>
      </c>
      <c r="G5" s="80" t="s">
        <v>334</v>
      </c>
      <c r="H5" s="80" t="s">
        <v>329</v>
      </c>
      <c r="I5" s="80" t="s">
        <v>330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ht="15.75" customHeight="1">
      <c r="A6" s="81" t="s">
        <v>335</v>
      </c>
      <c r="B6" s="83">
        <v>0.0</v>
      </c>
      <c r="C6" s="81" t="s">
        <v>336</v>
      </c>
      <c r="D6" s="84" t="s">
        <v>337</v>
      </c>
      <c r="E6" s="81" t="s">
        <v>338</v>
      </c>
      <c r="F6" s="84" t="s">
        <v>339</v>
      </c>
      <c r="G6" s="84" t="s">
        <v>340</v>
      </c>
      <c r="H6" s="84" t="s">
        <v>341</v>
      </c>
      <c r="I6" s="81" t="s">
        <v>342</v>
      </c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ht="15.75" customHeight="1">
      <c r="A7" s="81" t="s">
        <v>335</v>
      </c>
      <c r="B7" s="85">
        <v>0.0</v>
      </c>
      <c r="C7" s="84" t="s">
        <v>343</v>
      </c>
      <c r="D7" s="84" t="s">
        <v>344</v>
      </c>
      <c r="E7" s="81" t="s">
        <v>345</v>
      </c>
      <c r="F7" s="84" t="s">
        <v>346</v>
      </c>
      <c r="G7" s="84" t="s">
        <v>348</v>
      </c>
      <c r="H7" s="84" t="s">
        <v>349</v>
      </c>
      <c r="I7" s="81" t="s">
        <v>350</v>
      </c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ht="15.75" customHeight="1">
      <c r="A8" s="86" t="s">
        <v>351</v>
      </c>
      <c r="B8" s="87">
        <v>1.0</v>
      </c>
      <c r="C8" s="88" t="s">
        <v>352</v>
      </c>
      <c r="D8" s="88" t="s">
        <v>353</v>
      </c>
      <c r="E8" s="88" t="s">
        <v>354</v>
      </c>
      <c r="F8" s="88" t="s">
        <v>355</v>
      </c>
      <c r="G8" s="88" t="s">
        <v>356</v>
      </c>
      <c r="H8" s="88" t="s">
        <v>357</v>
      </c>
      <c r="I8" s="86" t="s">
        <v>358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ht="15.75" customHeight="1">
      <c r="A9" s="86" t="s">
        <v>351</v>
      </c>
      <c r="B9" s="87">
        <v>1.0</v>
      </c>
      <c r="C9" s="88" t="s">
        <v>359</v>
      </c>
      <c r="D9" s="88" t="s">
        <v>360</v>
      </c>
      <c r="E9" s="86" t="s">
        <v>361</v>
      </c>
      <c r="F9" s="88" t="s">
        <v>362</v>
      </c>
      <c r="G9" s="88" t="s">
        <v>363</v>
      </c>
      <c r="H9" s="88" t="s">
        <v>364</v>
      </c>
      <c r="I9" s="86" t="s">
        <v>365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ht="15.75" customHeight="1">
      <c r="A10" s="71"/>
      <c r="B10" s="89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ht="15.75" customHeight="1">
      <c r="A11" s="71"/>
      <c r="B11" s="89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ht="15.75" customHeight="1">
      <c r="A12" s="71"/>
      <c r="B12" s="89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ht="15.75" customHeight="1">
      <c r="A13" s="71"/>
      <c r="B13" s="89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ht="15.75" customHeight="1">
      <c r="A14" s="71"/>
      <c r="B14" s="89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ht="15.75" customHeight="1">
      <c r="A15" s="71"/>
      <c r="B15" s="89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ht="15.75" customHeight="1">
      <c r="A16" s="71"/>
      <c r="B16" s="89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ht="15.75" customHeight="1">
      <c r="A17" s="71"/>
      <c r="B17" s="89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ht="15.75" customHeight="1">
      <c r="A18" s="71"/>
      <c r="B18" s="89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ht="15.75" customHeight="1">
      <c r="A19" s="71"/>
      <c r="B19" s="89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ht="15.75" customHeight="1">
      <c r="A20" s="71"/>
      <c r="B20" s="89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ht="15.75" customHeight="1">
      <c r="A21" s="71"/>
      <c r="B21" s="8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ht="15.75" customHeight="1">
      <c r="A22" s="71"/>
      <c r="B22" s="89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ht="15.75" customHeight="1">
      <c r="A23" s="71"/>
      <c r="B23" s="8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ht="15.75" customHeight="1">
      <c r="A24" s="71"/>
      <c r="B24" s="8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ht="15.75" customHeight="1">
      <c r="A25" s="71"/>
      <c r="B25" s="89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ht="15.75" customHeight="1">
      <c r="A26" s="71"/>
      <c r="B26" s="89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ht="15.75" customHeight="1">
      <c r="A27" s="71"/>
      <c r="B27" s="89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ht="15.75" customHeight="1">
      <c r="A28" s="71"/>
      <c r="B28" s="89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ht="15.75" customHeight="1">
      <c r="A29" s="71"/>
      <c r="B29" s="89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ht="15.75" customHeight="1">
      <c r="A30" s="71"/>
      <c r="B30" s="89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ht="15.75" customHeight="1">
      <c r="A31" s="71"/>
      <c r="B31" s="89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15.75" customHeight="1">
      <c r="A32" s="71"/>
      <c r="B32" s="89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ht="15.75" customHeight="1">
      <c r="A33" s="71"/>
      <c r="B33" s="8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ht="15.75" customHeight="1">
      <c r="A34" s="71"/>
      <c r="B34" s="89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ht="15.75" customHeight="1">
      <c r="A35" s="71"/>
      <c r="B35" s="89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ht="15.75" customHeight="1">
      <c r="A36" s="71"/>
      <c r="B36" s="89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5.75" customHeight="1">
      <c r="A37" s="71"/>
      <c r="B37" s="8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ht="15.75" customHeight="1">
      <c r="A38" s="71"/>
      <c r="B38" s="89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5.75" customHeight="1">
      <c r="A39" s="71"/>
      <c r="B39" s="89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ht="15.75" customHeight="1">
      <c r="A40" s="71"/>
      <c r="B40" s="89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5.75" customHeight="1">
      <c r="A41" s="71"/>
      <c r="B41" s="89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ht="15.75" customHeight="1">
      <c r="A42" s="71"/>
      <c r="B42" s="89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ht="15.75" customHeight="1">
      <c r="A43" s="71"/>
      <c r="B43" s="89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15.75" customHeight="1">
      <c r="A44" s="71"/>
      <c r="B44" s="89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ht="15.75" customHeight="1">
      <c r="A45" s="71"/>
      <c r="B45" s="89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ht="15.75" customHeight="1">
      <c r="A46" s="71"/>
      <c r="B46" s="89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ht="15.75" customHeight="1">
      <c r="A47" s="71"/>
      <c r="B47" s="89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ht="15.75" customHeight="1">
      <c r="A48" s="71"/>
      <c r="B48" s="89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5.75" customHeight="1">
      <c r="A49" s="71"/>
      <c r="B49" s="89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5.75" customHeight="1">
      <c r="A50" s="71"/>
      <c r="B50" s="89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5.75" customHeight="1">
      <c r="A51" s="71"/>
      <c r="B51" s="89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ht="15.75" customHeight="1">
      <c r="A52" s="71"/>
      <c r="B52" s="89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ht="15.75" customHeight="1">
      <c r="A53" s="71"/>
      <c r="B53" s="89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ht="15.75" customHeight="1">
      <c r="A54" s="71"/>
      <c r="B54" s="89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ht="15.75" customHeight="1">
      <c r="A55" s="71"/>
      <c r="B55" s="89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ht="15.75" customHeight="1">
      <c r="A56" s="71"/>
      <c r="B56" s="89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5.75" customHeight="1">
      <c r="A57" s="71"/>
      <c r="B57" s="8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ht="15.75" customHeight="1">
      <c r="A58" s="71"/>
      <c r="B58" s="89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ht="15.75" customHeight="1">
      <c r="A59" s="71"/>
      <c r="B59" s="8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5.75" customHeight="1">
      <c r="A60" s="71"/>
      <c r="B60" s="89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ht="15.75" customHeight="1">
      <c r="A61" s="71"/>
      <c r="B61" s="89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5.75" customHeight="1">
      <c r="A62" s="71"/>
      <c r="B62" s="89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5.75" customHeight="1">
      <c r="A63" s="71"/>
      <c r="B63" s="89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5.75" customHeight="1">
      <c r="A64" s="71"/>
      <c r="B64" s="8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5.75" customHeight="1">
      <c r="A65" s="71"/>
      <c r="B65" s="89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5.75" customHeight="1">
      <c r="A66" s="71"/>
      <c r="B66" s="89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5.75" customHeight="1">
      <c r="A67" s="71"/>
      <c r="B67" s="89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ht="15.75" customHeight="1">
      <c r="A68" s="71"/>
      <c r="B68" s="89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5.75" customHeight="1">
      <c r="A69" s="71"/>
      <c r="B69" s="89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5.75" customHeight="1">
      <c r="A70" s="71"/>
      <c r="B70" s="89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5.75" customHeight="1">
      <c r="A71" s="71"/>
      <c r="B71" s="89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5.75" customHeight="1">
      <c r="A72" s="71"/>
      <c r="B72" s="89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5.75" customHeight="1">
      <c r="A73" s="71"/>
      <c r="B73" s="89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5.75" customHeight="1">
      <c r="A74" s="71"/>
      <c r="B74" s="89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ht="15.75" customHeight="1">
      <c r="A75" s="71"/>
      <c r="B75" s="89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5.75" customHeight="1">
      <c r="A76" s="71"/>
      <c r="B76" s="89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5.75" customHeight="1">
      <c r="A77" s="71"/>
      <c r="B77" s="89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5.75" customHeight="1">
      <c r="A78" s="71"/>
      <c r="B78" s="89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5.75" customHeight="1">
      <c r="A79" s="71"/>
      <c r="B79" s="89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5.75" customHeight="1">
      <c r="A80" s="71"/>
      <c r="B80" s="89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5.75" customHeight="1">
      <c r="A81" s="71"/>
      <c r="B81" s="89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ht="15.75" customHeight="1">
      <c r="A82" s="71"/>
      <c r="B82" s="89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5.75" customHeight="1">
      <c r="A83" s="71"/>
      <c r="B83" s="89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5.75" customHeight="1">
      <c r="A84" s="71"/>
      <c r="B84" s="89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5.75" customHeight="1">
      <c r="A85" s="71"/>
      <c r="B85" s="89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5.75" customHeight="1">
      <c r="A86" s="71"/>
      <c r="B86" s="89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5.75" customHeight="1">
      <c r="A87" s="71"/>
      <c r="B87" s="89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5.75" customHeight="1">
      <c r="A88" s="71"/>
      <c r="B88" s="89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ht="15.75" customHeight="1">
      <c r="A89" s="71"/>
      <c r="B89" s="89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5.75" customHeight="1">
      <c r="A90" s="71"/>
      <c r="B90" s="89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5.75" customHeight="1">
      <c r="A91" s="71"/>
      <c r="B91" s="89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5.75" customHeight="1">
      <c r="A92" s="71"/>
      <c r="B92" s="89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5.75" customHeight="1">
      <c r="A93" s="71"/>
      <c r="B93" s="89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5.75" customHeight="1">
      <c r="A94" s="71"/>
      <c r="B94" s="89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5.75" customHeight="1">
      <c r="A95" s="71"/>
      <c r="B95" s="89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ht="15.75" customHeight="1">
      <c r="A96" s="71"/>
      <c r="B96" s="89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5.75" customHeight="1">
      <c r="A97" s="71"/>
      <c r="B97" s="89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5.75" customHeight="1">
      <c r="A98" s="71"/>
      <c r="B98" s="89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5.75" customHeight="1">
      <c r="A99" s="71"/>
      <c r="B99" s="89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5.75" customHeight="1">
      <c r="A100" s="71"/>
      <c r="B100" s="89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5.75" customHeight="1">
      <c r="A101" s="71"/>
      <c r="B101" s="89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5.75" customHeight="1">
      <c r="A102" s="71"/>
      <c r="B102" s="89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5.75" customHeight="1">
      <c r="A103" s="71"/>
      <c r="B103" s="89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5.75" customHeight="1">
      <c r="A104" s="71"/>
      <c r="B104" s="89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5.75" customHeight="1">
      <c r="A105" s="71"/>
      <c r="B105" s="89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5.75" customHeight="1">
      <c r="A106" s="71"/>
      <c r="B106" s="89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5.75" customHeight="1">
      <c r="A107" s="71"/>
      <c r="B107" s="89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5.75" customHeight="1">
      <c r="A108" s="71"/>
      <c r="B108" s="89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5.75" customHeight="1">
      <c r="A109" s="71"/>
      <c r="B109" s="89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5.75" customHeight="1">
      <c r="A110" s="71"/>
      <c r="B110" s="89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5.75" customHeight="1">
      <c r="A111" s="71"/>
      <c r="B111" s="89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5.75" customHeight="1">
      <c r="A112" s="71"/>
      <c r="B112" s="89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5.75" customHeight="1">
      <c r="A113" s="71"/>
      <c r="B113" s="89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5.75" customHeight="1">
      <c r="A114" s="71"/>
      <c r="B114" s="89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5.75" customHeight="1">
      <c r="A115" s="71"/>
      <c r="B115" s="89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5.75" customHeight="1">
      <c r="A116" s="71"/>
      <c r="B116" s="89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5.75" customHeight="1">
      <c r="A117" s="71"/>
      <c r="B117" s="89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5.75" customHeight="1">
      <c r="A118" s="71"/>
      <c r="B118" s="89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5.75" customHeight="1">
      <c r="A119" s="71"/>
      <c r="B119" s="89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5.75" customHeight="1">
      <c r="A120" s="71"/>
      <c r="B120" s="89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5.75" customHeight="1">
      <c r="A121" s="71"/>
      <c r="B121" s="89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5.75" customHeight="1">
      <c r="A122" s="71"/>
      <c r="B122" s="89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5.75" customHeight="1">
      <c r="A123" s="71"/>
      <c r="B123" s="89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ht="15.75" customHeight="1">
      <c r="A124" s="71"/>
      <c r="B124" s="89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5.75" customHeight="1">
      <c r="A125" s="71"/>
      <c r="B125" s="89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5.75" customHeight="1">
      <c r="A126" s="71"/>
      <c r="B126" s="89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5.75" customHeight="1">
      <c r="A127" s="71"/>
      <c r="B127" s="89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5.75" customHeight="1">
      <c r="A128" s="71"/>
      <c r="B128" s="89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5.75" customHeight="1">
      <c r="A129" s="71"/>
      <c r="B129" s="89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5.75" customHeight="1">
      <c r="A130" s="71"/>
      <c r="B130" s="89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ht="15.75" customHeight="1">
      <c r="A131" s="71"/>
      <c r="B131" s="89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5.75" customHeight="1">
      <c r="A132" s="71"/>
      <c r="B132" s="89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5.75" customHeight="1">
      <c r="A133" s="71"/>
      <c r="B133" s="89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ht="15.75" customHeight="1">
      <c r="A134" s="71"/>
      <c r="B134" s="89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ht="15.75" customHeight="1">
      <c r="A135" s="71"/>
      <c r="B135" s="89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ht="15.75" customHeight="1">
      <c r="A136" s="71"/>
      <c r="B136" s="89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ht="15.75" customHeight="1">
      <c r="A137" s="71"/>
      <c r="B137" s="89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ht="15.75" customHeight="1">
      <c r="A138" s="71"/>
      <c r="B138" s="89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ht="15.75" customHeight="1">
      <c r="A139" s="71"/>
      <c r="B139" s="89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ht="15.75" customHeight="1">
      <c r="A140" s="71"/>
      <c r="B140" s="89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ht="15.75" customHeight="1">
      <c r="A141" s="71"/>
      <c r="B141" s="89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5.75" customHeight="1">
      <c r="A142" s="71"/>
      <c r="B142" s="89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ht="15.75" customHeight="1">
      <c r="A143" s="71"/>
      <c r="B143" s="89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5.75" customHeight="1">
      <c r="A144" s="71"/>
      <c r="B144" s="89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5.75" customHeight="1">
      <c r="A145" s="71"/>
      <c r="B145" s="89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5.75" customHeight="1">
      <c r="A146" s="71"/>
      <c r="B146" s="89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5.75" customHeight="1">
      <c r="A147" s="71"/>
      <c r="B147" s="89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5.75" customHeight="1">
      <c r="A148" s="71"/>
      <c r="B148" s="89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5.75" customHeight="1">
      <c r="A149" s="71"/>
      <c r="B149" s="89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ht="15.75" customHeight="1">
      <c r="A150" s="71"/>
      <c r="B150" s="89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5.75" customHeight="1">
      <c r="A151" s="71"/>
      <c r="B151" s="89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5.75" customHeight="1">
      <c r="A152" s="71"/>
      <c r="B152" s="89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5.75" customHeight="1">
      <c r="A153" s="71"/>
      <c r="B153" s="89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5.75" customHeight="1">
      <c r="A154" s="71"/>
      <c r="B154" s="89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5.75" customHeight="1">
      <c r="A155" s="71"/>
      <c r="B155" s="89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5.75" customHeight="1">
      <c r="A156" s="71"/>
      <c r="B156" s="89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ht="15.75" customHeight="1">
      <c r="A157" s="71"/>
      <c r="B157" s="89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ht="15.75" customHeight="1">
      <c r="A158" s="71"/>
      <c r="B158" s="89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ht="15.75" customHeight="1">
      <c r="A159" s="71"/>
      <c r="B159" s="89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ht="15.75" customHeight="1">
      <c r="A160" s="71"/>
      <c r="B160" s="89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ht="15.75" customHeight="1">
      <c r="A161" s="71"/>
      <c r="B161" s="89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ht="15.75" customHeight="1">
      <c r="A162" s="71"/>
      <c r="B162" s="89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ht="15.75" customHeight="1">
      <c r="A163" s="71"/>
      <c r="B163" s="89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ht="15.75" customHeight="1">
      <c r="A164" s="71"/>
      <c r="B164" s="89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ht="15.75" customHeight="1">
      <c r="A165" s="71"/>
      <c r="B165" s="89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ht="15.75" customHeight="1">
      <c r="A166" s="71"/>
      <c r="B166" s="89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ht="15.75" customHeight="1">
      <c r="A167" s="71"/>
      <c r="B167" s="89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ht="15.75" customHeight="1">
      <c r="A168" s="71"/>
      <c r="B168" s="89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ht="15.75" customHeight="1">
      <c r="A169" s="71"/>
      <c r="B169" s="89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ht="15.75" customHeight="1">
      <c r="A170" s="71"/>
      <c r="B170" s="89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ht="15.75" customHeight="1">
      <c r="A171" s="71"/>
      <c r="B171" s="89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ht="15.75" customHeight="1">
      <c r="A172" s="71"/>
      <c r="B172" s="89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ht="15.75" customHeight="1">
      <c r="A173" s="71"/>
      <c r="B173" s="89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ht="15.75" customHeight="1">
      <c r="A174" s="71"/>
      <c r="B174" s="89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ht="15.75" customHeight="1">
      <c r="A175" s="71"/>
      <c r="B175" s="89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ht="15.75" customHeight="1">
      <c r="A176" s="71"/>
      <c r="B176" s="89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ht="15.75" customHeight="1">
      <c r="A177" s="71"/>
      <c r="B177" s="89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ht="15.75" customHeight="1">
      <c r="A178" s="71"/>
      <c r="B178" s="89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ht="15.75" customHeight="1">
      <c r="A179" s="71"/>
      <c r="B179" s="89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ht="15.75" customHeight="1">
      <c r="A180" s="71"/>
      <c r="B180" s="89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ht="15.75" customHeight="1">
      <c r="A181" s="71"/>
      <c r="B181" s="89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ht="15.75" customHeight="1">
      <c r="A182" s="71"/>
      <c r="B182" s="89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ht="15.75" customHeight="1">
      <c r="A183" s="71"/>
      <c r="B183" s="89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ht="15.75" customHeight="1">
      <c r="A184" s="71"/>
      <c r="B184" s="89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ht="15.75" customHeight="1">
      <c r="A185" s="71"/>
      <c r="B185" s="89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ht="15.75" customHeight="1">
      <c r="A186" s="71"/>
      <c r="B186" s="89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ht="15.75" customHeight="1">
      <c r="A187" s="71"/>
      <c r="B187" s="89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ht="15.75" customHeight="1">
      <c r="A188" s="71"/>
      <c r="B188" s="89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ht="15.75" customHeight="1">
      <c r="A189" s="71"/>
      <c r="B189" s="89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ht="15.75" customHeight="1">
      <c r="A190" s="71"/>
      <c r="B190" s="89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ht="15.75" customHeight="1">
      <c r="A191" s="71"/>
      <c r="B191" s="89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ht="15.75" customHeight="1">
      <c r="A192" s="71"/>
      <c r="B192" s="89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ht="15.75" customHeight="1">
      <c r="A193" s="71"/>
      <c r="B193" s="89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5.75" customHeight="1">
      <c r="A194" s="71"/>
      <c r="B194" s="89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5.75" customHeight="1">
      <c r="A195" s="71"/>
      <c r="B195" s="89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5.75" customHeight="1">
      <c r="A196" s="71"/>
      <c r="B196" s="89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5.75" customHeight="1">
      <c r="A197" s="71"/>
      <c r="B197" s="89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5.75" customHeight="1">
      <c r="A198" s="71"/>
      <c r="B198" s="89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5.75" customHeight="1">
      <c r="A199" s="71"/>
      <c r="B199" s="89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ht="15.75" customHeight="1">
      <c r="A200" s="71"/>
      <c r="B200" s="89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5.75" customHeight="1">
      <c r="A201" s="71"/>
      <c r="B201" s="89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5.75" customHeight="1">
      <c r="A202" s="71"/>
      <c r="B202" s="89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5.75" customHeight="1">
      <c r="A203" s="71"/>
      <c r="B203" s="89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5.75" customHeight="1">
      <c r="A204" s="71"/>
      <c r="B204" s="89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5.75" customHeight="1">
      <c r="A205" s="71"/>
      <c r="B205" s="89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5.75" customHeight="1">
      <c r="A206" s="71"/>
      <c r="B206" s="89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ht="15.75" customHeight="1">
      <c r="A207" s="71"/>
      <c r="B207" s="89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5.75" customHeight="1">
      <c r="A208" s="71"/>
      <c r="B208" s="89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5.75" customHeight="1">
      <c r="A209" s="71"/>
      <c r="B209" s="89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5.75" customHeight="1">
      <c r="A210" s="71"/>
      <c r="B210" s="89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5.75" customHeight="1">
      <c r="A211" s="71"/>
      <c r="B211" s="89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5.75" customHeight="1">
      <c r="A212" s="71"/>
      <c r="B212" s="89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5.75" customHeight="1">
      <c r="A213" s="71"/>
      <c r="B213" s="89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ht="15.75" customHeight="1">
      <c r="A214" s="71"/>
      <c r="B214" s="89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5.75" customHeight="1">
      <c r="A215" s="71"/>
      <c r="B215" s="89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5.75" customHeight="1">
      <c r="A216" s="71"/>
      <c r="B216" s="89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5.75" customHeight="1">
      <c r="A217" s="71"/>
      <c r="B217" s="89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5.75" customHeight="1">
      <c r="A218" s="71"/>
      <c r="B218" s="89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5.75" customHeight="1">
      <c r="A219" s="71"/>
      <c r="B219" s="89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5.75" customHeight="1">
      <c r="A220" s="71"/>
      <c r="B220" s="89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ht="15.75" customHeight="1">
      <c r="A221" s="71"/>
      <c r="B221" s="89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ht="15.75" customHeight="1">
      <c r="A222" s="71"/>
      <c r="B222" s="89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ht="15.75" customHeight="1">
      <c r="A223" s="71"/>
      <c r="B223" s="89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ht="15.75" customHeight="1">
      <c r="A224" s="71"/>
      <c r="B224" s="89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ht="15.75" customHeight="1">
      <c r="A225" s="71"/>
      <c r="B225" s="89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ht="15.75" customHeight="1">
      <c r="A226" s="71"/>
      <c r="B226" s="89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ht="15.75" customHeight="1">
      <c r="A227" s="71"/>
      <c r="B227" s="89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ht="15.75" customHeight="1">
      <c r="A228" s="71"/>
      <c r="B228" s="89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ht="15.75" customHeight="1">
      <c r="A229" s="71"/>
      <c r="B229" s="89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ht="15.75" customHeight="1">
      <c r="A230" s="71"/>
      <c r="B230" s="89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ht="15.75" customHeight="1">
      <c r="A231" s="71"/>
      <c r="B231" s="89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ht="15.75" customHeight="1">
      <c r="A232" s="71"/>
      <c r="B232" s="89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ht="15.75" customHeight="1">
      <c r="A233" s="71"/>
      <c r="B233" s="89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ht="15.75" customHeight="1">
      <c r="A234" s="71"/>
      <c r="B234" s="89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ht="15.75" customHeight="1">
      <c r="A235" s="71"/>
      <c r="B235" s="89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ht="15.75" customHeight="1">
      <c r="A236" s="71"/>
      <c r="B236" s="89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ht="15.75" customHeight="1">
      <c r="A237" s="71"/>
      <c r="B237" s="89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ht="15.75" customHeight="1">
      <c r="A238" s="71"/>
      <c r="B238" s="89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ht="15.75" customHeight="1">
      <c r="A239" s="71"/>
      <c r="B239" s="89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ht="15.75" customHeight="1">
      <c r="A240" s="71"/>
      <c r="B240" s="89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ht="15.75" customHeight="1">
      <c r="A241" s="71"/>
      <c r="B241" s="89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ht="15.75" customHeight="1">
      <c r="A242" s="71"/>
      <c r="B242" s="89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ht="15.75" customHeight="1">
      <c r="A243" s="71"/>
      <c r="B243" s="89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ht="15.75" customHeight="1">
      <c r="A244" s="71"/>
      <c r="B244" s="89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ht="15.75" customHeight="1">
      <c r="A245" s="71"/>
      <c r="B245" s="89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ht="15.75" customHeight="1">
      <c r="A246" s="71"/>
      <c r="B246" s="89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ht="15.75" customHeight="1">
      <c r="A247" s="71"/>
      <c r="B247" s="89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ht="15.75" customHeight="1">
      <c r="A248" s="71"/>
      <c r="B248" s="89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ht="15.75" customHeight="1">
      <c r="A249" s="71"/>
      <c r="B249" s="89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ht="15.75" customHeight="1">
      <c r="A250" s="71"/>
      <c r="B250" s="89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ht="15.75" customHeight="1">
      <c r="A251" s="71"/>
      <c r="B251" s="89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ht="15.75" customHeight="1">
      <c r="A252" s="71"/>
      <c r="B252" s="89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ht="15.75" customHeight="1">
      <c r="A253" s="71"/>
      <c r="B253" s="89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ht="15.75" customHeight="1">
      <c r="A254" s="71"/>
      <c r="B254" s="89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ht="15.75" customHeight="1">
      <c r="A255" s="71"/>
      <c r="B255" s="89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ht="15.75" customHeight="1">
      <c r="A256" s="71"/>
      <c r="B256" s="89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ht="15.75" customHeight="1">
      <c r="A257" s="71"/>
      <c r="B257" s="89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ht="15.75" customHeight="1">
      <c r="A258" s="71"/>
      <c r="B258" s="89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ht="15.75" customHeight="1">
      <c r="A259" s="71"/>
      <c r="B259" s="89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ht="15.75" customHeight="1">
      <c r="A260" s="71"/>
      <c r="B260" s="89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ht="15.75" customHeight="1">
      <c r="A261" s="71"/>
      <c r="B261" s="89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ht="15.75" customHeight="1">
      <c r="A262" s="71"/>
      <c r="B262" s="89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ht="15.75" customHeight="1">
      <c r="A263" s="71"/>
      <c r="B263" s="89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ht="15.75" customHeight="1">
      <c r="A264" s="71"/>
      <c r="B264" s="89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ht="15.75" customHeight="1">
      <c r="A265" s="71"/>
      <c r="B265" s="89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ht="15.75" customHeight="1">
      <c r="A266" s="71"/>
      <c r="B266" s="89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ht="15.75" customHeight="1">
      <c r="A267" s="71"/>
      <c r="B267" s="89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ht="15.75" customHeight="1">
      <c r="A268" s="71"/>
      <c r="B268" s="89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ht="15.75" customHeight="1">
      <c r="A269" s="71"/>
      <c r="B269" s="89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ht="15.75" customHeight="1">
      <c r="A270" s="71"/>
      <c r="B270" s="89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ht="15.75" customHeight="1">
      <c r="A271" s="71"/>
      <c r="B271" s="89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ht="15.75" customHeight="1">
      <c r="A272" s="71"/>
      <c r="B272" s="89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ht="15.75" customHeight="1">
      <c r="A273" s="71"/>
      <c r="B273" s="89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ht="15.75" customHeight="1">
      <c r="A274" s="71"/>
      <c r="B274" s="89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ht="15.75" customHeight="1">
      <c r="A275" s="71"/>
      <c r="B275" s="89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ht="15.75" customHeight="1">
      <c r="A276" s="71"/>
      <c r="B276" s="89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ht="15.75" customHeight="1">
      <c r="A277" s="71"/>
      <c r="B277" s="89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ht="15.75" customHeight="1">
      <c r="A278" s="71"/>
      <c r="B278" s="89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ht="15.75" customHeight="1">
      <c r="A279" s="71"/>
      <c r="B279" s="89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ht="15.75" customHeight="1">
      <c r="A280" s="71"/>
      <c r="B280" s="89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ht="15.75" customHeight="1">
      <c r="A281" s="71"/>
      <c r="B281" s="89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ht="15.75" customHeight="1">
      <c r="A282" s="71"/>
      <c r="B282" s="89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ht="15.75" customHeight="1">
      <c r="A283" s="71"/>
      <c r="B283" s="89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ht="15.75" customHeight="1">
      <c r="A284" s="71"/>
      <c r="B284" s="89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ht="15.75" customHeight="1">
      <c r="A285" s="71"/>
      <c r="B285" s="89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ht="15.75" customHeight="1">
      <c r="A286" s="71"/>
      <c r="B286" s="89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ht="15.75" customHeight="1">
      <c r="A287" s="71"/>
      <c r="B287" s="89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ht="15.75" customHeight="1">
      <c r="A288" s="71"/>
      <c r="B288" s="89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ht="15.75" customHeight="1">
      <c r="A289" s="71"/>
      <c r="B289" s="89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ht="15.75" customHeight="1">
      <c r="A290" s="71"/>
      <c r="B290" s="89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ht="15.75" customHeight="1">
      <c r="A291" s="71"/>
      <c r="B291" s="89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ht="15.75" customHeight="1">
      <c r="A292" s="71"/>
      <c r="B292" s="89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ht="15.75" customHeight="1">
      <c r="A293" s="71"/>
      <c r="B293" s="89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ht="15.75" customHeight="1">
      <c r="A294" s="71"/>
      <c r="B294" s="89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ht="15.75" customHeight="1">
      <c r="A295" s="71"/>
      <c r="B295" s="89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ht="15.75" customHeight="1">
      <c r="A296" s="71"/>
      <c r="B296" s="89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ht="15.75" customHeight="1">
      <c r="A297" s="71"/>
      <c r="B297" s="89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ht="15.75" customHeight="1">
      <c r="A298" s="71"/>
      <c r="B298" s="89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ht="15.75" customHeight="1">
      <c r="A299" s="71"/>
      <c r="B299" s="89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ht="15.75" customHeight="1">
      <c r="A300" s="71"/>
      <c r="B300" s="89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ht="15.75" customHeight="1">
      <c r="A301" s="71"/>
      <c r="B301" s="89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ht="15.75" customHeight="1">
      <c r="A302" s="71"/>
      <c r="B302" s="89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ht="15.75" customHeight="1">
      <c r="A303" s="71"/>
      <c r="B303" s="89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ht="15.75" customHeight="1">
      <c r="A304" s="71"/>
      <c r="B304" s="89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ht="15.75" customHeight="1">
      <c r="A305" s="71"/>
      <c r="B305" s="89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ht="15.75" customHeight="1">
      <c r="A306" s="71"/>
      <c r="B306" s="89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ht="15.75" customHeight="1">
      <c r="A307" s="71"/>
      <c r="B307" s="89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ht="15.75" customHeight="1">
      <c r="A308" s="71"/>
      <c r="B308" s="89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ht="15.75" customHeight="1">
      <c r="A309" s="71"/>
      <c r="B309" s="89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ht="15.75" customHeight="1">
      <c r="A310" s="71"/>
      <c r="B310" s="89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ht="15.75" customHeight="1">
      <c r="A311" s="71"/>
      <c r="B311" s="89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ht="15.75" customHeight="1">
      <c r="A312" s="71"/>
      <c r="B312" s="89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ht="15.75" customHeight="1">
      <c r="A313" s="71"/>
      <c r="B313" s="89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ht="15.75" customHeight="1">
      <c r="A314" s="71"/>
      <c r="B314" s="89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ht="15.75" customHeight="1">
      <c r="A315" s="71"/>
      <c r="B315" s="89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ht="15.75" customHeight="1">
      <c r="A316" s="71"/>
      <c r="B316" s="89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ht="15.75" customHeight="1">
      <c r="A317" s="71"/>
      <c r="B317" s="89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ht="15.75" customHeight="1">
      <c r="A318" s="71"/>
      <c r="B318" s="89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ht="15.75" customHeight="1">
      <c r="A319" s="71"/>
      <c r="B319" s="89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ht="15.75" customHeight="1">
      <c r="A320" s="71"/>
      <c r="B320" s="89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ht="15.75" customHeight="1">
      <c r="A321" s="71"/>
      <c r="B321" s="89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ht="15.75" customHeight="1">
      <c r="A322" s="71"/>
      <c r="B322" s="89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ht="15.75" customHeight="1">
      <c r="A323" s="71"/>
      <c r="B323" s="89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ht="15.75" customHeight="1">
      <c r="A324" s="71"/>
      <c r="B324" s="89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ht="15.75" customHeight="1">
      <c r="A325" s="71"/>
      <c r="B325" s="89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ht="15.75" customHeight="1">
      <c r="A326" s="71"/>
      <c r="B326" s="89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ht="15.75" customHeight="1">
      <c r="A327" s="71"/>
      <c r="B327" s="89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ht="15.75" customHeight="1">
      <c r="A328" s="71"/>
      <c r="B328" s="89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ht="15.75" customHeight="1">
      <c r="A329" s="71"/>
      <c r="B329" s="89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ht="15.75" customHeight="1">
      <c r="A330" s="71"/>
      <c r="B330" s="89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ht="15.75" customHeight="1">
      <c r="A331" s="71"/>
      <c r="B331" s="89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ht="15.75" customHeight="1">
      <c r="A332" s="71"/>
      <c r="B332" s="89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ht="15.75" customHeight="1">
      <c r="A333" s="71"/>
      <c r="B333" s="89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ht="15.75" customHeight="1">
      <c r="A334" s="71"/>
      <c r="B334" s="89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ht="15.75" customHeight="1">
      <c r="A335" s="71"/>
      <c r="B335" s="89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ht="15.75" customHeight="1">
      <c r="A336" s="71"/>
      <c r="B336" s="89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ht="15.75" customHeight="1">
      <c r="A337" s="71"/>
      <c r="B337" s="89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ht="15.75" customHeight="1">
      <c r="A338" s="71"/>
      <c r="B338" s="89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ht="15.75" customHeight="1">
      <c r="A339" s="71"/>
      <c r="B339" s="89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ht="15.75" customHeight="1">
      <c r="A340" s="71"/>
      <c r="B340" s="89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ht="15.75" customHeight="1">
      <c r="A341" s="71"/>
      <c r="B341" s="89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ht="15.75" customHeight="1">
      <c r="A342" s="71"/>
      <c r="B342" s="89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ht="15.75" customHeight="1">
      <c r="A343" s="71"/>
      <c r="B343" s="89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ht="15.75" customHeight="1">
      <c r="A344" s="71"/>
      <c r="B344" s="89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ht="15.75" customHeight="1">
      <c r="A345" s="71"/>
      <c r="B345" s="89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ht="15.75" customHeight="1">
      <c r="A346" s="71"/>
      <c r="B346" s="89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ht="15.75" customHeight="1">
      <c r="A347" s="71"/>
      <c r="B347" s="89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ht="15.75" customHeight="1">
      <c r="A348" s="71"/>
      <c r="B348" s="89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ht="15.75" customHeight="1">
      <c r="A349" s="71"/>
      <c r="B349" s="89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ht="15.75" customHeight="1">
      <c r="A350" s="71"/>
      <c r="B350" s="89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ht="15.75" customHeight="1">
      <c r="A351" s="71"/>
      <c r="B351" s="89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ht="15.75" customHeight="1">
      <c r="A352" s="71"/>
      <c r="B352" s="89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ht="15.75" customHeight="1">
      <c r="A353" s="71"/>
      <c r="B353" s="89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ht="15.75" customHeight="1">
      <c r="A354" s="71"/>
      <c r="B354" s="89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ht="15.75" customHeight="1">
      <c r="A355" s="71"/>
      <c r="B355" s="89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ht="15.75" customHeight="1">
      <c r="A356" s="71"/>
      <c r="B356" s="89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ht="15.75" customHeight="1">
      <c r="A357" s="71"/>
      <c r="B357" s="89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ht="15.75" customHeight="1">
      <c r="A358" s="71"/>
      <c r="B358" s="89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ht="15.75" customHeight="1">
      <c r="A359" s="71"/>
      <c r="B359" s="89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ht="15.75" customHeight="1">
      <c r="A360" s="71"/>
      <c r="B360" s="89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ht="15.75" customHeight="1">
      <c r="A361" s="71"/>
      <c r="B361" s="89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ht="15.75" customHeight="1">
      <c r="A362" s="71"/>
      <c r="B362" s="89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ht="15.75" customHeight="1">
      <c r="A363" s="71"/>
      <c r="B363" s="89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ht="15.75" customHeight="1">
      <c r="A364" s="71"/>
      <c r="B364" s="89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ht="15.75" customHeight="1">
      <c r="A365" s="71"/>
      <c r="B365" s="89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ht="15.75" customHeight="1">
      <c r="A366" s="71"/>
      <c r="B366" s="89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ht="15.75" customHeight="1">
      <c r="A367" s="71"/>
      <c r="B367" s="89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ht="15.75" customHeight="1">
      <c r="A368" s="71"/>
      <c r="B368" s="89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ht="15.75" customHeight="1">
      <c r="A369" s="71"/>
      <c r="B369" s="89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ht="15.75" customHeight="1">
      <c r="A370" s="71"/>
      <c r="B370" s="89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ht="15.75" customHeight="1">
      <c r="A371" s="71"/>
      <c r="B371" s="89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ht="15.75" customHeight="1">
      <c r="A372" s="71"/>
      <c r="B372" s="89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ht="15.75" customHeight="1">
      <c r="A373" s="71"/>
      <c r="B373" s="89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ht="15.75" customHeight="1">
      <c r="A374" s="71"/>
      <c r="B374" s="89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ht="15.75" customHeight="1">
      <c r="A375" s="71"/>
      <c r="B375" s="89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ht="15.75" customHeight="1">
      <c r="A376" s="71"/>
      <c r="B376" s="89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ht="15.75" customHeight="1">
      <c r="A377" s="71"/>
      <c r="B377" s="89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ht="15.75" customHeight="1">
      <c r="A378" s="71"/>
      <c r="B378" s="89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ht="15.75" customHeight="1">
      <c r="A379" s="71"/>
      <c r="B379" s="89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ht="15.75" customHeight="1">
      <c r="A380" s="71"/>
      <c r="B380" s="89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ht="15.75" customHeight="1">
      <c r="A381" s="71"/>
      <c r="B381" s="89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ht="15.75" customHeight="1">
      <c r="A382" s="71"/>
      <c r="B382" s="89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ht="15.75" customHeight="1">
      <c r="A383" s="71"/>
      <c r="B383" s="89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ht="15.75" customHeight="1">
      <c r="A384" s="71"/>
      <c r="B384" s="89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ht="15.75" customHeight="1">
      <c r="A385" s="71"/>
      <c r="B385" s="89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ht="15.75" customHeight="1">
      <c r="A386" s="71"/>
      <c r="B386" s="89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ht="15.75" customHeight="1">
      <c r="A387" s="71"/>
      <c r="B387" s="89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ht="15.75" customHeight="1">
      <c r="A388" s="71"/>
      <c r="B388" s="89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ht="15.75" customHeight="1">
      <c r="A389" s="71"/>
      <c r="B389" s="89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ht="15.75" customHeight="1">
      <c r="A390" s="71"/>
      <c r="B390" s="89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ht="15.75" customHeight="1">
      <c r="A391" s="71"/>
      <c r="B391" s="89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ht="15.75" customHeight="1">
      <c r="A392" s="71"/>
      <c r="B392" s="89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ht="15.75" customHeight="1">
      <c r="A393" s="71"/>
      <c r="B393" s="89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ht="15.75" customHeight="1">
      <c r="A394" s="71"/>
      <c r="B394" s="89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ht="15.75" customHeight="1">
      <c r="A395" s="71"/>
      <c r="B395" s="89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ht="15.75" customHeight="1">
      <c r="A396" s="71"/>
      <c r="B396" s="89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ht="15.75" customHeight="1">
      <c r="A397" s="71"/>
      <c r="B397" s="89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ht="15.75" customHeight="1">
      <c r="A398" s="71"/>
      <c r="B398" s="89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ht="15.75" customHeight="1">
      <c r="A399" s="71"/>
      <c r="B399" s="89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ht="15.75" customHeight="1">
      <c r="A400" s="71"/>
      <c r="B400" s="89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ht="15.75" customHeight="1">
      <c r="A401" s="71"/>
      <c r="B401" s="89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ht="15.75" customHeight="1">
      <c r="A402" s="71"/>
      <c r="B402" s="89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ht="15.75" customHeight="1">
      <c r="A403" s="71"/>
      <c r="B403" s="89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ht="15.75" customHeight="1">
      <c r="A404" s="71"/>
      <c r="B404" s="89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ht="15.75" customHeight="1">
      <c r="A405" s="71"/>
      <c r="B405" s="89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ht="15.75" customHeight="1">
      <c r="A406" s="71"/>
      <c r="B406" s="89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ht="15.75" customHeight="1">
      <c r="A407" s="71"/>
      <c r="B407" s="89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ht="15.75" customHeight="1">
      <c r="A408" s="71"/>
      <c r="B408" s="89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ht="15.75" customHeight="1">
      <c r="A409" s="71"/>
      <c r="B409" s="89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ht="15.75" customHeight="1">
      <c r="A410" s="71"/>
      <c r="B410" s="89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ht="15.75" customHeight="1">
      <c r="A411" s="71"/>
      <c r="B411" s="89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ht="15.75" customHeight="1">
      <c r="A412" s="71"/>
      <c r="B412" s="89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ht="15.75" customHeight="1">
      <c r="A413" s="71"/>
      <c r="B413" s="89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ht="15.75" customHeight="1">
      <c r="A414" s="71"/>
      <c r="B414" s="89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ht="15.75" customHeight="1">
      <c r="A415" s="71"/>
      <c r="B415" s="89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ht="15.75" customHeight="1">
      <c r="A416" s="71"/>
      <c r="B416" s="89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ht="15.75" customHeight="1">
      <c r="A417" s="71"/>
      <c r="B417" s="89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ht="15.75" customHeight="1">
      <c r="A418" s="71"/>
      <c r="B418" s="89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ht="15.75" customHeight="1">
      <c r="A419" s="71"/>
      <c r="B419" s="89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ht="15.75" customHeight="1">
      <c r="A420" s="71"/>
      <c r="B420" s="89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ht="15.75" customHeight="1">
      <c r="A421" s="71"/>
      <c r="B421" s="89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ht="15.75" customHeight="1">
      <c r="A422" s="71"/>
      <c r="B422" s="89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ht="15.75" customHeight="1">
      <c r="A423" s="71"/>
      <c r="B423" s="89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ht="15.75" customHeight="1">
      <c r="A424" s="71"/>
      <c r="B424" s="89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ht="15.75" customHeight="1">
      <c r="A425" s="71"/>
      <c r="B425" s="89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ht="15.75" customHeight="1">
      <c r="A426" s="71"/>
      <c r="B426" s="89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ht="15.75" customHeight="1">
      <c r="A427" s="71"/>
      <c r="B427" s="89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ht="15.75" customHeight="1">
      <c r="A428" s="71"/>
      <c r="B428" s="89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ht="15.75" customHeight="1">
      <c r="A429" s="71"/>
      <c r="B429" s="89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ht="15.75" customHeight="1">
      <c r="A430" s="71"/>
      <c r="B430" s="89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ht="15.75" customHeight="1">
      <c r="A431" s="71"/>
      <c r="B431" s="89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ht="15.75" customHeight="1">
      <c r="A432" s="71"/>
      <c r="B432" s="89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ht="15.75" customHeight="1">
      <c r="A433" s="71"/>
      <c r="B433" s="89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ht="15.75" customHeight="1">
      <c r="A434" s="71"/>
      <c r="B434" s="89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ht="15.75" customHeight="1">
      <c r="A435" s="71"/>
      <c r="B435" s="89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ht="15.75" customHeight="1">
      <c r="A436" s="71"/>
      <c r="B436" s="89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ht="15.75" customHeight="1">
      <c r="A437" s="71"/>
      <c r="B437" s="89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ht="15.75" customHeight="1">
      <c r="A438" s="71"/>
      <c r="B438" s="89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ht="15.75" customHeight="1">
      <c r="A439" s="71"/>
      <c r="B439" s="89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ht="15.75" customHeight="1">
      <c r="A440" s="71"/>
      <c r="B440" s="89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ht="15.75" customHeight="1">
      <c r="A441" s="71"/>
      <c r="B441" s="89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ht="15.75" customHeight="1">
      <c r="A442" s="71"/>
      <c r="B442" s="89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ht="15.75" customHeight="1">
      <c r="A443" s="71"/>
      <c r="B443" s="89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ht="15.75" customHeight="1">
      <c r="A444" s="71"/>
      <c r="B444" s="89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ht="15.75" customHeight="1">
      <c r="A445" s="71"/>
      <c r="B445" s="89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ht="15.75" customHeight="1">
      <c r="A446" s="71"/>
      <c r="B446" s="89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ht="15.75" customHeight="1">
      <c r="A447" s="71"/>
      <c r="B447" s="89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ht="15.75" customHeight="1">
      <c r="A448" s="71"/>
      <c r="B448" s="89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ht="15.75" customHeight="1">
      <c r="A449" s="71"/>
      <c r="B449" s="89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ht="15.75" customHeight="1">
      <c r="A450" s="71"/>
      <c r="B450" s="89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ht="15.75" customHeight="1">
      <c r="A451" s="71"/>
      <c r="B451" s="89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ht="15.75" customHeight="1">
      <c r="A452" s="71"/>
      <c r="B452" s="89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ht="15.75" customHeight="1">
      <c r="A453" s="71"/>
      <c r="B453" s="89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ht="15.75" customHeight="1">
      <c r="A454" s="71"/>
      <c r="B454" s="89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ht="15.75" customHeight="1">
      <c r="A455" s="71"/>
      <c r="B455" s="89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ht="15.75" customHeight="1">
      <c r="A456" s="71"/>
      <c r="B456" s="89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ht="15.75" customHeight="1">
      <c r="A457" s="71"/>
      <c r="B457" s="89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ht="15.75" customHeight="1">
      <c r="A458" s="71"/>
      <c r="B458" s="89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ht="15.75" customHeight="1">
      <c r="A459" s="71"/>
      <c r="B459" s="89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ht="15.75" customHeight="1">
      <c r="A460" s="71"/>
      <c r="B460" s="89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ht="15.75" customHeight="1">
      <c r="A461" s="71"/>
      <c r="B461" s="89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ht="15.75" customHeight="1">
      <c r="A462" s="71"/>
      <c r="B462" s="89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ht="15.75" customHeight="1">
      <c r="A463" s="71"/>
      <c r="B463" s="89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ht="15.75" customHeight="1">
      <c r="A464" s="71"/>
      <c r="B464" s="89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ht="15.75" customHeight="1">
      <c r="A465" s="71"/>
      <c r="B465" s="89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ht="15.75" customHeight="1">
      <c r="A466" s="71"/>
      <c r="B466" s="89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ht="15.75" customHeight="1">
      <c r="A467" s="71"/>
      <c r="B467" s="89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ht="15.75" customHeight="1">
      <c r="A468" s="71"/>
      <c r="B468" s="89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ht="15.75" customHeight="1">
      <c r="A469" s="71"/>
      <c r="B469" s="89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ht="15.75" customHeight="1">
      <c r="A470" s="71"/>
      <c r="B470" s="89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ht="15.75" customHeight="1">
      <c r="A471" s="71"/>
      <c r="B471" s="89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ht="15.75" customHeight="1">
      <c r="A472" s="71"/>
      <c r="B472" s="89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ht="15.75" customHeight="1">
      <c r="A473" s="71"/>
      <c r="B473" s="89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ht="15.75" customHeight="1">
      <c r="A474" s="71"/>
      <c r="B474" s="89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ht="15.75" customHeight="1">
      <c r="A475" s="71"/>
      <c r="B475" s="89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ht="15.75" customHeight="1">
      <c r="A476" s="71"/>
      <c r="B476" s="89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ht="15.75" customHeight="1">
      <c r="A477" s="71"/>
      <c r="B477" s="89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ht="15.75" customHeight="1">
      <c r="A478" s="71"/>
      <c r="B478" s="89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ht="15.75" customHeight="1">
      <c r="A479" s="71"/>
      <c r="B479" s="89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ht="15.75" customHeight="1">
      <c r="A480" s="71"/>
      <c r="B480" s="89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ht="15.75" customHeight="1">
      <c r="A481" s="71"/>
      <c r="B481" s="89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ht="15.75" customHeight="1">
      <c r="A482" s="71"/>
      <c r="B482" s="89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ht="15.75" customHeight="1">
      <c r="A483" s="71"/>
      <c r="B483" s="89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ht="15.75" customHeight="1">
      <c r="A484" s="71"/>
      <c r="B484" s="89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ht="15.75" customHeight="1">
      <c r="A485" s="71"/>
      <c r="B485" s="89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ht="15.75" customHeight="1">
      <c r="A486" s="71"/>
      <c r="B486" s="89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ht="15.75" customHeight="1">
      <c r="A487" s="71"/>
      <c r="B487" s="89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ht="15.75" customHeight="1">
      <c r="A488" s="71"/>
      <c r="B488" s="89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ht="15.75" customHeight="1">
      <c r="A489" s="71"/>
      <c r="B489" s="89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ht="15.75" customHeight="1">
      <c r="A490" s="71"/>
      <c r="B490" s="89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ht="15.75" customHeight="1">
      <c r="A491" s="71"/>
      <c r="B491" s="89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ht="15.75" customHeight="1">
      <c r="A492" s="71"/>
      <c r="B492" s="89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ht="15.75" customHeight="1">
      <c r="A493" s="71"/>
      <c r="B493" s="89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ht="15.75" customHeight="1">
      <c r="A494" s="71"/>
      <c r="B494" s="89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ht="15.75" customHeight="1">
      <c r="A495" s="71"/>
      <c r="B495" s="89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ht="15.75" customHeight="1">
      <c r="A496" s="71"/>
      <c r="B496" s="89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ht="15.75" customHeight="1">
      <c r="A497" s="71"/>
      <c r="B497" s="89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ht="15.75" customHeight="1">
      <c r="A498" s="71"/>
      <c r="B498" s="89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ht="15.75" customHeight="1">
      <c r="A499" s="71"/>
      <c r="B499" s="89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ht="15.75" customHeight="1">
      <c r="A500" s="71"/>
      <c r="B500" s="89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ht="15.75" customHeight="1">
      <c r="A501" s="71"/>
      <c r="B501" s="89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ht="15.75" customHeight="1">
      <c r="A502" s="71"/>
      <c r="B502" s="89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ht="15.75" customHeight="1">
      <c r="A503" s="71"/>
      <c r="B503" s="89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ht="15.75" customHeight="1">
      <c r="A504" s="71"/>
      <c r="B504" s="89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ht="15.75" customHeight="1">
      <c r="A505" s="71"/>
      <c r="B505" s="89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ht="15.75" customHeight="1">
      <c r="A506" s="71"/>
      <c r="B506" s="89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ht="15.75" customHeight="1">
      <c r="A507" s="71"/>
      <c r="B507" s="89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ht="15.75" customHeight="1">
      <c r="A508" s="71"/>
      <c r="B508" s="89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ht="15.75" customHeight="1">
      <c r="A509" s="71"/>
      <c r="B509" s="89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ht="15.75" customHeight="1">
      <c r="A510" s="71"/>
      <c r="B510" s="89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ht="15.75" customHeight="1">
      <c r="A511" s="71"/>
      <c r="B511" s="89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ht="15.75" customHeight="1">
      <c r="A512" s="71"/>
      <c r="B512" s="89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ht="15.75" customHeight="1">
      <c r="A513" s="71"/>
      <c r="B513" s="89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ht="15.75" customHeight="1">
      <c r="A514" s="71"/>
      <c r="B514" s="89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ht="15.75" customHeight="1">
      <c r="A515" s="71"/>
      <c r="B515" s="89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ht="15.75" customHeight="1">
      <c r="A516" s="71"/>
      <c r="B516" s="89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ht="15.75" customHeight="1">
      <c r="A517" s="71"/>
      <c r="B517" s="89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ht="15.75" customHeight="1">
      <c r="A518" s="71"/>
      <c r="B518" s="89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ht="15.75" customHeight="1">
      <c r="A519" s="71"/>
      <c r="B519" s="89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ht="15.75" customHeight="1">
      <c r="A520" s="71"/>
      <c r="B520" s="89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ht="15.75" customHeight="1">
      <c r="A521" s="71"/>
      <c r="B521" s="89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ht="15.75" customHeight="1">
      <c r="A522" s="71"/>
      <c r="B522" s="89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ht="15.75" customHeight="1">
      <c r="A523" s="71"/>
      <c r="B523" s="89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ht="15.75" customHeight="1">
      <c r="A524" s="71"/>
      <c r="B524" s="89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ht="15.75" customHeight="1">
      <c r="A525" s="71"/>
      <c r="B525" s="89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ht="15.75" customHeight="1">
      <c r="A526" s="71"/>
      <c r="B526" s="89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ht="15.75" customHeight="1">
      <c r="A527" s="71"/>
      <c r="B527" s="89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ht="15.75" customHeight="1">
      <c r="A528" s="71"/>
      <c r="B528" s="89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ht="15.75" customHeight="1">
      <c r="A529" s="71"/>
      <c r="B529" s="89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ht="15.75" customHeight="1">
      <c r="A530" s="71"/>
      <c r="B530" s="89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ht="15.75" customHeight="1">
      <c r="A531" s="71"/>
      <c r="B531" s="89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ht="15.75" customHeight="1">
      <c r="A532" s="71"/>
      <c r="B532" s="89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ht="15.75" customHeight="1">
      <c r="A533" s="71"/>
      <c r="B533" s="89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ht="15.75" customHeight="1">
      <c r="A534" s="71"/>
      <c r="B534" s="89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ht="15.75" customHeight="1">
      <c r="A535" s="71"/>
      <c r="B535" s="89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ht="15.75" customHeight="1">
      <c r="A536" s="71"/>
      <c r="B536" s="89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ht="15.75" customHeight="1">
      <c r="A537" s="71"/>
      <c r="B537" s="89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ht="15.75" customHeight="1">
      <c r="A538" s="71"/>
      <c r="B538" s="89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ht="15.75" customHeight="1">
      <c r="A539" s="71"/>
      <c r="B539" s="89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ht="15.75" customHeight="1">
      <c r="A540" s="71"/>
      <c r="B540" s="89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ht="15.75" customHeight="1">
      <c r="A541" s="71"/>
      <c r="B541" s="89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ht="15.75" customHeight="1">
      <c r="A542" s="71"/>
      <c r="B542" s="89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ht="15.75" customHeight="1">
      <c r="A543" s="71"/>
      <c r="B543" s="89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ht="15.75" customHeight="1">
      <c r="A544" s="71"/>
      <c r="B544" s="89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ht="15.75" customHeight="1">
      <c r="A545" s="71"/>
      <c r="B545" s="89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ht="15.75" customHeight="1">
      <c r="A546" s="71"/>
      <c r="B546" s="89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ht="15.75" customHeight="1">
      <c r="A547" s="71"/>
      <c r="B547" s="89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ht="15.75" customHeight="1">
      <c r="A548" s="71"/>
      <c r="B548" s="89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ht="15.75" customHeight="1">
      <c r="A549" s="71"/>
      <c r="B549" s="89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ht="15.75" customHeight="1">
      <c r="A550" s="71"/>
      <c r="B550" s="89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ht="15.75" customHeight="1">
      <c r="A551" s="71"/>
      <c r="B551" s="89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ht="15.75" customHeight="1">
      <c r="A552" s="71"/>
      <c r="B552" s="89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ht="15.75" customHeight="1">
      <c r="A553" s="71"/>
      <c r="B553" s="89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ht="15.75" customHeight="1">
      <c r="A554" s="71"/>
      <c r="B554" s="89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ht="15.75" customHeight="1">
      <c r="A555" s="71"/>
      <c r="B555" s="89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ht="15.75" customHeight="1">
      <c r="A556" s="71"/>
      <c r="B556" s="89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ht="15.75" customHeight="1">
      <c r="A557" s="71"/>
      <c r="B557" s="89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ht="15.75" customHeight="1">
      <c r="A558" s="71"/>
      <c r="B558" s="89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ht="15.75" customHeight="1">
      <c r="A559" s="71"/>
      <c r="B559" s="89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ht="15.75" customHeight="1">
      <c r="A560" s="71"/>
      <c r="B560" s="89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ht="15.75" customHeight="1">
      <c r="A561" s="71"/>
      <c r="B561" s="89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ht="15.75" customHeight="1">
      <c r="A562" s="71"/>
      <c r="B562" s="89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ht="15.75" customHeight="1">
      <c r="A563" s="71"/>
      <c r="B563" s="89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ht="15.75" customHeight="1">
      <c r="A564" s="71"/>
      <c r="B564" s="89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ht="15.75" customHeight="1">
      <c r="A565" s="71"/>
      <c r="B565" s="89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ht="15.75" customHeight="1">
      <c r="A566" s="71"/>
      <c r="B566" s="89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ht="15.75" customHeight="1">
      <c r="A567" s="71"/>
      <c r="B567" s="89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ht="15.75" customHeight="1">
      <c r="A568" s="71"/>
      <c r="B568" s="89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ht="15.75" customHeight="1">
      <c r="A569" s="71"/>
      <c r="B569" s="89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ht="15.75" customHeight="1">
      <c r="A570" s="71"/>
      <c r="B570" s="89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ht="15.75" customHeight="1">
      <c r="A571" s="71"/>
      <c r="B571" s="89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ht="15.75" customHeight="1">
      <c r="A572" s="71"/>
      <c r="B572" s="89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ht="15.75" customHeight="1">
      <c r="A573" s="71"/>
      <c r="B573" s="89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ht="15.75" customHeight="1">
      <c r="A574" s="71"/>
      <c r="B574" s="89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ht="15.75" customHeight="1">
      <c r="A575" s="71"/>
      <c r="B575" s="89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ht="15.75" customHeight="1">
      <c r="A576" s="71"/>
      <c r="B576" s="89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ht="15.75" customHeight="1">
      <c r="A577" s="71"/>
      <c r="B577" s="89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ht="15.75" customHeight="1">
      <c r="A578" s="71"/>
      <c r="B578" s="89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ht="15.75" customHeight="1">
      <c r="A579" s="71"/>
      <c r="B579" s="89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ht="15.75" customHeight="1">
      <c r="A580" s="71"/>
      <c r="B580" s="89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ht="15.75" customHeight="1">
      <c r="A581" s="71"/>
      <c r="B581" s="89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ht="15.75" customHeight="1">
      <c r="A582" s="71"/>
      <c r="B582" s="89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ht="15.75" customHeight="1">
      <c r="A583" s="71"/>
      <c r="B583" s="89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ht="15.75" customHeight="1">
      <c r="A584" s="71"/>
      <c r="B584" s="89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ht="15.75" customHeight="1">
      <c r="A585" s="71"/>
      <c r="B585" s="89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ht="15.75" customHeight="1">
      <c r="A586" s="71"/>
      <c r="B586" s="89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ht="15.75" customHeight="1">
      <c r="A587" s="71"/>
      <c r="B587" s="89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ht="15.75" customHeight="1">
      <c r="A588" s="71"/>
      <c r="B588" s="89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ht="15.75" customHeight="1">
      <c r="A589" s="71"/>
      <c r="B589" s="89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ht="15.75" customHeight="1">
      <c r="A590" s="71"/>
      <c r="B590" s="89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ht="15.75" customHeight="1">
      <c r="A591" s="71"/>
      <c r="B591" s="89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ht="15.75" customHeight="1">
      <c r="A592" s="71"/>
      <c r="B592" s="89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ht="15.75" customHeight="1">
      <c r="A593" s="71"/>
      <c r="B593" s="89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ht="15.75" customHeight="1">
      <c r="A594" s="71"/>
      <c r="B594" s="89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ht="15.75" customHeight="1">
      <c r="A595" s="71"/>
      <c r="B595" s="89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ht="15.75" customHeight="1">
      <c r="A596" s="71"/>
      <c r="B596" s="89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ht="15.75" customHeight="1">
      <c r="A597" s="71"/>
      <c r="B597" s="89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ht="15.75" customHeight="1">
      <c r="A598" s="71"/>
      <c r="B598" s="89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ht="15.75" customHeight="1">
      <c r="A599" s="71"/>
      <c r="B599" s="89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ht="15.75" customHeight="1">
      <c r="A600" s="71"/>
      <c r="B600" s="89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ht="15.75" customHeight="1">
      <c r="A601" s="71"/>
      <c r="B601" s="89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ht="15.75" customHeight="1">
      <c r="A602" s="71"/>
      <c r="B602" s="89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ht="15.75" customHeight="1">
      <c r="A603" s="71"/>
      <c r="B603" s="89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ht="15.75" customHeight="1">
      <c r="A604" s="71"/>
      <c r="B604" s="89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ht="15.75" customHeight="1">
      <c r="A605" s="71"/>
      <c r="B605" s="89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ht="15.75" customHeight="1">
      <c r="A606" s="71"/>
      <c r="B606" s="89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ht="15.75" customHeight="1">
      <c r="A607" s="71"/>
      <c r="B607" s="89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ht="15.75" customHeight="1">
      <c r="A608" s="71"/>
      <c r="B608" s="89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ht="15.75" customHeight="1">
      <c r="A609" s="71"/>
      <c r="B609" s="89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ht="15.75" customHeight="1">
      <c r="A610" s="71"/>
      <c r="B610" s="89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ht="15.75" customHeight="1">
      <c r="A611" s="71"/>
      <c r="B611" s="89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ht="15.75" customHeight="1">
      <c r="A612" s="71"/>
      <c r="B612" s="89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ht="15.75" customHeight="1">
      <c r="A613" s="71"/>
      <c r="B613" s="89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ht="15.75" customHeight="1">
      <c r="A614" s="71"/>
      <c r="B614" s="89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ht="15.75" customHeight="1">
      <c r="A615" s="71"/>
      <c r="B615" s="89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ht="15.75" customHeight="1">
      <c r="A616" s="71"/>
      <c r="B616" s="89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ht="15.75" customHeight="1">
      <c r="A617" s="71"/>
      <c r="B617" s="89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ht="15.75" customHeight="1">
      <c r="A618" s="71"/>
      <c r="B618" s="89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ht="15.75" customHeight="1">
      <c r="A619" s="71"/>
      <c r="B619" s="89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ht="15.75" customHeight="1">
      <c r="A620" s="71"/>
      <c r="B620" s="89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ht="15.75" customHeight="1">
      <c r="A621" s="71"/>
      <c r="B621" s="89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ht="15.75" customHeight="1">
      <c r="A622" s="71"/>
      <c r="B622" s="89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ht="15.75" customHeight="1">
      <c r="A623" s="71"/>
      <c r="B623" s="89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ht="15.75" customHeight="1">
      <c r="A624" s="71"/>
      <c r="B624" s="89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ht="15.75" customHeight="1">
      <c r="A625" s="71"/>
      <c r="B625" s="89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ht="15.75" customHeight="1">
      <c r="A626" s="71"/>
      <c r="B626" s="89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ht="15.75" customHeight="1">
      <c r="A627" s="71"/>
      <c r="B627" s="89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ht="15.75" customHeight="1">
      <c r="A628" s="71"/>
      <c r="B628" s="89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ht="15.75" customHeight="1">
      <c r="A629" s="71"/>
      <c r="B629" s="89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ht="15.75" customHeight="1">
      <c r="A630" s="71"/>
      <c r="B630" s="89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ht="15.75" customHeight="1">
      <c r="A631" s="71"/>
      <c r="B631" s="89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ht="15.75" customHeight="1">
      <c r="A632" s="71"/>
      <c r="B632" s="89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ht="15.75" customHeight="1">
      <c r="A633" s="71"/>
      <c r="B633" s="89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ht="15.75" customHeight="1">
      <c r="A634" s="71"/>
      <c r="B634" s="89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ht="15.75" customHeight="1">
      <c r="A635" s="71"/>
      <c r="B635" s="89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ht="15.75" customHeight="1">
      <c r="A636" s="71"/>
      <c r="B636" s="89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ht="15.75" customHeight="1">
      <c r="A637" s="71"/>
      <c r="B637" s="89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ht="15.75" customHeight="1">
      <c r="A638" s="71"/>
      <c r="B638" s="89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ht="15.75" customHeight="1">
      <c r="A639" s="71"/>
      <c r="B639" s="89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ht="15.75" customHeight="1">
      <c r="A640" s="71"/>
      <c r="B640" s="89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ht="15.75" customHeight="1">
      <c r="A641" s="71"/>
      <c r="B641" s="89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ht="15.75" customHeight="1">
      <c r="A642" s="71"/>
      <c r="B642" s="89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ht="15.75" customHeight="1">
      <c r="A643" s="71"/>
      <c r="B643" s="89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ht="15.75" customHeight="1">
      <c r="A644" s="71"/>
      <c r="B644" s="89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ht="15.75" customHeight="1">
      <c r="A645" s="71"/>
      <c r="B645" s="89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ht="15.75" customHeight="1">
      <c r="A646" s="71"/>
      <c r="B646" s="89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ht="15.75" customHeight="1">
      <c r="A647" s="71"/>
      <c r="B647" s="89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ht="15.75" customHeight="1">
      <c r="A648" s="71"/>
      <c r="B648" s="89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ht="15.75" customHeight="1">
      <c r="A649" s="71"/>
      <c r="B649" s="89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ht="15.75" customHeight="1">
      <c r="A650" s="71"/>
      <c r="B650" s="89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ht="15.75" customHeight="1">
      <c r="A651" s="71"/>
      <c r="B651" s="89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ht="15.75" customHeight="1">
      <c r="A652" s="71"/>
      <c r="B652" s="89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ht="15.75" customHeight="1">
      <c r="A653" s="71"/>
      <c r="B653" s="89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ht="15.75" customHeight="1">
      <c r="A654" s="71"/>
      <c r="B654" s="89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ht="15.75" customHeight="1">
      <c r="A655" s="71"/>
      <c r="B655" s="89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ht="15.75" customHeight="1">
      <c r="A656" s="71"/>
      <c r="B656" s="89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ht="15.75" customHeight="1">
      <c r="A657" s="71"/>
      <c r="B657" s="89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ht="15.75" customHeight="1">
      <c r="A658" s="71"/>
      <c r="B658" s="89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ht="15.75" customHeight="1">
      <c r="A659" s="71"/>
      <c r="B659" s="89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ht="15.75" customHeight="1">
      <c r="A660" s="71"/>
      <c r="B660" s="89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ht="15.75" customHeight="1">
      <c r="A661" s="71"/>
      <c r="B661" s="89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ht="15.75" customHeight="1">
      <c r="A662" s="71"/>
      <c r="B662" s="89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ht="15.75" customHeight="1">
      <c r="A663" s="71"/>
      <c r="B663" s="89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ht="15.75" customHeight="1">
      <c r="A664" s="71"/>
      <c r="B664" s="89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ht="15.75" customHeight="1">
      <c r="A665" s="71"/>
      <c r="B665" s="89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ht="15.75" customHeight="1">
      <c r="A666" s="71"/>
      <c r="B666" s="89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ht="15.75" customHeight="1">
      <c r="A667" s="71"/>
      <c r="B667" s="89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ht="15.75" customHeight="1">
      <c r="A668" s="71"/>
      <c r="B668" s="89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ht="15.75" customHeight="1">
      <c r="A669" s="71"/>
      <c r="B669" s="89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ht="15.75" customHeight="1">
      <c r="A670" s="71"/>
      <c r="B670" s="89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ht="15.75" customHeight="1">
      <c r="A671" s="71"/>
      <c r="B671" s="89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ht="15.75" customHeight="1">
      <c r="A672" s="71"/>
      <c r="B672" s="89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ht="15.75" customHeight="1">
      <c r="A673" s="71"/>
      <c r="B673" s="89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ht="15.75" customHeight="1">
      <c r="A674" s="71"/>
      <c r="B674" s="89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ht="15.75" customHeight="1">
      <c r="A675" s="71"/>
      <c r="B675" s="89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ht="15.75" customHeight="1">
      <c r="A676" s="71"/>
      <c r="B676" s="89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ht="15.75" customHeight="1">
      <c r="A677" s="71"/>
      <c r="B677" s="89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ht="15.75" customHeight="1">
      <c r="A678" s="71"/>
      <c r="B678" s="89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ht="15.75" customHeight="1">
      <c r="A679" s="71"/>
      <c r="B679" s="89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ht="15.75" customHeight="1">
      <c r="A680" s="71"/>
      <c r="B680" s="89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ht="15.75" customHeight="1">
      <c r="A681" s="71"/>
      <c r="B681" s="89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ht="15.75" customHeight="1">
      <c r="A682" s="71"/>
      <c r="B682" s="89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ht="15.75" customHeight="1">
      <c r="A683" s="71"/>
      <c r="B683" s="89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ht="15.75" customHeight="1">
      <c r="A684" s="71"/>
      <c r="B684" s="89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ht="15.75" customHeight="1">
      <c r="A685" s="71"/>
      <c r="B685" s="89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ht="15.75" customHeight="1">
      <c r="A686" s="71"/>
      <c r="B686" s="89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ht="15.75" customHeight="1">
      <c r="A687" s="71"/>
      <c r="B687" s="89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ht="15.75" customHeight="1">
      <c r="A688" s="71"/>
      <c r="B688" s="89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ht="15.75" customHeight="1">
      <c r="A689" s="71"/>
      <c r="B689" s="89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ht="15.75" customHeight="1">
      <c r="A690" s="71"/>
      <c r="B690" s="89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ht="15.75" customHeight="1">
      <c r="A691" s="71"/>
      <c r="B691" s="89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ht="15.75" customHeight="1">
      <c r="A692" s="71"/>
      <c r="B692" s="89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ht="15.75" customHeight="1">
      <c r="A693" s="71"/>
      <c r="B693" s="89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ht="15.75" customHeight="1">
      <c r="A694" s="71"/>
      <c r="B694" s="89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ht="15.75" customHeight="1">
      <c r="A695" s="71"/>
      <c r="B695" s="89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ht="15.75" customHeight="1">
      <c r="A696" s="71"/>
      <c r="B696" s="89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ht="15.75" customHeight="1">
      <c r="A697" s="71"/>
      <c r="B697" s="89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ht="15.75" customHeight="1">
      <c r="A698" s="71"/>
      <c r="B698" s="89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ht="15.75" customHeight="1">
      <c r="A699" s="71"/>
      <c r="B699" s="89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ht="15.75" customHeight="1">
      <c r="A700" s="71"/>
      <c r="B700" s="89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ht="15.75" customHeight="1">
      <c r="A701" s="71"/>
      <c r="B701" s="89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ht="15.75" customHeight="1">
      <c r="A702" s="71"/>
      <c r="B702" s="89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ht="15.75" customHeight="1">
      <c r="A703" s="71"/>
      <c r="B703" s="89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ht="15.75" customHeight="1">
      <c r="A704" s="71"/>
      <c r="B704" s="89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ht="15.75" customHeight="1">
      <c r="A705" s="71"/>
      <c r="B705" s="89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ht="15.75" customHeight="1">
      <c r="A706" s="71"/>
      <c r="B706" s="89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ht="15.75" customHeight="1">
      <c r="A707" s="71"/>
      <c r="B707" s="89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ht="15.75" customHeight="1">
      <c r="A708" s="71"/>
      <c r="B708" s="89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ht="15.75" customHeight="1">
      <c r="A709" s="71"/>
      <c r="B709" s="89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ht="15.75" customHeight="1">
      <c r="A710" s="71"/>
      <c r="B710" s="89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ht="15.75" customHeight="1">
      <c r="A711" s="71"/>
      <c r="B711" s="89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ht="15.75" customHeight="1">
      <c r="A712" s="71"/>
      <c r="B712" s="89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ht="15.75" customHeight="1">
      <c r="A713" s="71"/>
      <c r="B713" s="89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ht="15.75" customHeight="1">
      <c r="A714" s="71"/>
      <c r="B714" s="89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ht="15.75" customHeight="1">
      <c r="A715" s="71"/>
      <c r="B715" s="89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ht="15.75" customHeight="1">
      <c r="A716" s="71"/>
      <c r="B716" s="89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ht="15.75" customHeight="1">
      <c r="A717" s="71"/>
      <c r="B717" s="89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ht="15.75" customHeight="1">
      <c r="A718" s="71"/>
      <c r="B718" s="89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ht="15.75" customHeight="1">
      <c r="A719" s="71"/>
      <c r="B719" s="89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ht="15.75" customHeight="1">
      <c r="A720" s="71"/>
      <c r="B720" s="89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ht="15.75" customHeight="1">
      <c r="A721" s="71"/>
      <c r="B721" s="89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ht="15.75" customHeight="1">
      <c r="A722" s="71"/>
      <c r="B722" s="89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ht="15.75" customHeight="1">
      <c r="A723" s="71"/>
      <c r="B723" s="89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ht="15.75" customHeight="1">
      <c r="A724" s="71"/>
      <c r="B724" s="89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ht="15.75" customHeight="1">
      <c r="A725" s="71"/>
      <c r="B725" s="89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ht="15.75" customHeight="1">
      <c r="A726" s="71"/>
      <c r="B726" s="89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ht="15.75" customHeight="1">
      <c r="A727" s="71"/>
      <c r="B727" s="89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ht="15.75" customHeight="1">
      <c r="A728" s="71"/>
      <c r="B728" s="89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ht="15.75" customHeight="1">
      <c r="A729" s="71"/>
      <c r="B729" s="89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ht="15.75" customHeight="1">
      <c r="A730" s="71"/>
      <c r="B730" s="89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ht="15.75" customHeight="1">
      <c r="A731" s="71"/>
      <c r="B731" s="89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ht="15.75" customHeight="1">
      <c r="A732" s="71"/>
      <c r="B732" s="89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ht="15.75" customHeight="1">
      <c r="A733" s="71"/>
      <c r="B733" s="89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ht="15.75" customHeight="1">
      <c r="A734" s="71"/>
      <c r="B734" s="89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ht="15.75" customHeight="1">
      <c r="A735" s="71"/>
      <c r="B735" s="89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ht="15.75" customHeight="1">
      <c r="A736" s="71"/>
      <c r="B736" s="89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ht="15.75" customHeight="1">
      <c r="A737" s="71"/>
      <c r="B737" s="89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ht="15.75" customHeight="1">
      <c r="A738" s="71"/>
      <c r="B738" s="89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ht="15.75" customHeight="1">
      <c r="A739" s="71"/>
      <c r="B739" s="89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ht="15.75" customHeight="1">
      <c r="A740" s="71"/>
      <c r="B740" s="89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ht="15.75" customHeight="1">
      <c r="A741" s="71"/>
      <c r="B741" s="89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ht="15.75" customHeight="1">
      <c r="A742" s="71"/>
      <c r="B742" s="89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ht="15.75" customHeight="1">
      <c r="A743" s="71"/>
      <c r="B743" s="89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ht="15.75" customHeight="1">
      <c r="A744" s="71"/>
      <c r="B744" s="89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ht="15.75" customHeight="1">
      <c r="A745" s="71"/>
      <c r="B745" s="89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ht="15.75" customHeight="1">
      <c r="A746" s="71"/>
      <c r="B746" s="89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ht="15.75" customHeight="1">
      <c r="A747" s="71"/>
      <c r="B747" s="89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ht="15.75" customHeight="1">
      <c r="A748" s="71"/>
      <c r="B748" s="89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ht="15.75" customHeight="1">
      <c r="A749" s="71"/>
      <c r="B749" s="89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ht="15.75" customHeight="1">
      <c r="A750" s="71"/>
      <c r="B750" s="89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ht="15.75" customHeight="1">
      <c r="A751" s="71"/>
      <c r="B751" s="89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ht="15.75" customHeight="1">
      <c r="A752" s="71"/>
      <c r="B752" s="89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ht="15.75" customHeight="1">
      <c r="A753" s="71"/>
      <c r="B753" s="89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ht="15.75" customHeight="1">
      <c r="A754" s="71"/>
      <c r="B754" s="89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ht="15.75" customHeight="1">
      <c r="A755" s="71"/>
      <c r="B755" s="89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ht="15.75" customHeight="1">
      <c r="A756" s="71"/>
      <c r="B756" s="89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ht="15.75" customHeight="1">
      <c r="A757" s="71"/>
      <c r="B757" s="89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ht="15.75" customHeight="1">
      <c r="A758" s="71"/>
      <c r="B758" s="89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ht="15.75" customHeight="1">
      <c r="A759" s="71"/>
      <c r="B759" s="89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ht="15.75" customHeight="1">
      <c r="A760" s="71"/>
      <c r="B760" s="89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ht="15.75" customHeight="1">
      <c r="A761" s="71"/>
      <c r="B761" s="89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ht="15.75" customHeight="1">
      <c r="A762" s="71"/>
      <c r="B762" s="89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ht="15.75" customHeight="1">
      <c r="A763" s="71"/>
      <c r="B763" s="89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ht="15.75" customHeight="1">
      <c r="A764" s="71"/>
      <c r="B764" s="89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ht="15.75" customHeight="1">
      <c r="A765" s="71"/>
      <c r="B765" s="89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ht="15.75" customHeight="1">
      <c r="A766" s="71"/>
      <c r="B766" s="89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ht="15.75" customHeight="1">
      <c r="A767" s="71"/>
      <c r="B767" s="89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ht="15.75" customHeight="1">
      <c r="A768" s="71"/>
      <c r="B768" s="89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ht="15.75" customHeight="1">
      <c r="A769" s="71"/>
      <c r="B769" s="89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ht="15.75" customHeight="1">
      <c r="A770" s="71"/>
      <c r="B770" s="89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ht="15.75" customHeight="1">
      <c r="A771" s="71"/>
      <c r="B771" s="89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ht="15.75" customHeight="1">
      <c r="A772" s="71"/>
      <c r="B772" s="89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ht="15.75" customHeight="1">
      <c r="A773" s="71"/>
      <c r="B773" s="89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ht="15.75" customHeight="1">
      <c r="A774" s="71"/>
      <c r="B774" s="89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ht="15.75" customHeight="1">
      <c r="A775" s="71"/>
      <c r="B775" s="89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ht="15.75" customHeight="1">
      <c r="A776" s="71"/>
      <c r="B776" s="89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ht="15.75" customHeight="1">
      <c r="A777" s="71"/>
      <c r="B777" s="89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ht="15.75" customHeight="1">
      <c r="A778" s="71"/>
      <c r="B778" s="89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ht="15.75" customHeight="1">
      <c r="A779" s="71"/>
      <c r="B779" s="89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ht="15.75" customHeight="1">
      <c r="A780" s="71"/>
      <c r="B780" s="89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ht="15.75" customHeight="1">
      <c r="A781" s="71"/>
      <c r="B781" s="89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ht="15.75" customHeight="1">
      <c r="A782" s="71"/>
      <c r="B782" s="89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ht="15.75" customHeight="1">
      <c r="A783" s="71"/>
      <c r="B783" s="89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ht="15.75" customHeight="1">
      <c r="A784" s="71"/>
      <c r="B784" s="89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ht="15.75" customHeight="1">
      <c r="A785" s="71"/>
      <c r="B785" s="89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ht="15.75" customHeight="1">
      <c r="A786" s="71"/>
      <c r="B786" s="89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ht="15.75" customHeight="1">
      <c r="A787" s="71"/>
      <c r="B787" s="89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ht="15.75" customHeight="1">
      <c r="A788" s="71"/>
      <c r="B788" s="89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ht="15.75" customHeight="1">
      <c r="A789" s="71"/>
      <c r="B789" s="89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ht="15.75" customHeight="1">
      <c r="A790" s="71"/>
      <c r="B790" s="89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ht="15.75" customHeight="1">
      <c r="A791" s="71"/>
      <c r="B791" s="89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ht="15.75" customHeight="1">
      <c r="A792" s="71"/>
      <c r="B792" s="89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ht="15.75" customHeight="1">
      <c r="A793" s="71"/>
      <c r="B793" s="89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ht="15.75" customHeight="1">
      <c r="A794" s="71"/>
      <c r="B794" s="89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ht="15.75" customHeight="1">
      <c r="A795" s="71"/>
      <c r="B795" s="89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ht="15.75" customHeight="1">
      <c r="A796" s="71"/>
      <c r="B796" s="89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ht="15.75" customHeight="1">
      <c r="A797" s="71"/>
      <c r="B797" s="89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ht="15.75" customHeight="1">
      <c r="A798" s="71"/>
      <c r="B798" s="89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ht="15.75" customHeight="1">
      <c r="A799" s="71"/>
      <c r="B799" s="89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ht="15.75" customHeight="1">
      <c r="A800" s="71"/>
      <c r="B800" s="89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ht="15.75" customHeight="1">
      <c r="A801" s="71"/>
      <c r="B801" s="89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ht="15.75" customHeight="1">
      <c r="A802" s="71"/>
      <c r="B802" s="89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ht="15.75" customHeight="1">
      <c r="A803" s="71"/>
      <c r="B803" s="89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ht="15.75" customHeight="1">
      <c r="A804" s="71"/>
      <c r="B804" s="89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ht="15.75" customHeight="1">
      <c r="A805" s="71"/>
      <c r="B805" s="89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ht="15.75" customHeight="1">
      <c r="A806" s="71"/>
      <c r="B806" s="89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ht="15.75" customHeight="1">
      <c r="A807" s="71"/>
      <c r="B807" s="89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ht="15.75" customHeight="1">
      <c r="A808" s="71"/>
      <c r="B808" s="89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ht="15.75" customHeight="1">
      <c r="A809" s="71"/>
      <c r="B809" s="89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ht="15.75" customHeight="1">
      <c r="A810" s="71"/>
      <c r="B810" s="89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ht="15.75" customHeight="1">
      <c r="A811" s="71"/>
      <c r="B811" s="89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ht="15.75" customHeight="1">
      <c r="A812" s="71"/>
      <c r="B812" s="89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ht="15.75" customHeight="1">
      <c r="A813" s="71"/>
      <c r="B813" s="89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ht="15.75" customHeight="1">
      <c r="A814" s="71"/>
      <c r="B814" s="89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ht="15.75" customHeight="1">
      <c r="A815" s="71"/>
      <c r="B815" s="89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ht="15.75" customHeight="1">
      <c r="A816" s="71"/>
      <c r="B816" s="89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ht="15.75" customHeight="1">
      <c r="A817" s="71"/>
      <c r="B817" s="89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ht="15.75" customHeight="1">
      <c r="A818" s="71"/>
      <c r="B818" s="89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ht="15.75" customHeight="1">
      <c r="A819" s="71"/>
      <c r="B819" s="89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ht="15.75" customHeight="1">
      <c r="A820" s="71"/>
      <c r="B820" s="89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ht="15.75" customHeight="1">
      <c r="A821" s="71"/>
      <c r="B821" s="89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ht="15.75" customHeight="1">
      <c r="A822" s="71"/>
      <c r="B822" s="89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ht="15.75" customHeight="1">
      <c r="A823" s="71"/>
      <c r="B823" s="89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ht="15.75" customHeight="1">
      <c r="A824" s="71"/>
      <c r="B824" s="89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ht="15.75" customHeight="1">
      <c r="A825" s="71"/>
      <c r="B825" s="89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ht="15.75" customHeight="1">
      <c r="A826" s="71"/>
      <c r="B826" s="89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ht="15.75" customHeight="1">
      <c r="A827" s="71"/>
      <c r="B827" s="89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ht="15.75" customHeight="1">
      <c r="A828" s="71"/>
      <c r="B828" s="89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ht="15.75" customHeight="1">
      <c r="A829" s="71"/>
      <c r="B829" s="89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ht="15.75" customHeight="1">
      <c r="A830" s="71"/>
      <c r="B830" s="89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ht="15.75" customHeight="1">
      <c r="A831" s="71"/>
      <c r="B831" s="89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ht="15.75" customHeight="1">
      <c r="A832" s="71"/>
      <c r="B832" s="89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ht="15.75" customHeight="1">
      <c r="A833" s="71"/>
      <c r="B833" s="89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ht="15.75" customHeight="1">
      <c r="A834" s="71"/>
      <c r="B834" s="89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ht="15.75" customHeight="1">
      <c r="A835" s="71"/>
      <c r="B835" s="89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ht="15.75" customHeight="1">
      <c r="A836" s="71"/>
      <c r="B836" s="89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ht="15.75" customHeight="1">
      <c r="A837" s="71"/>
      <c r="B837" s="89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ht="15.75" customHeight="1">
      <c r="A838" s="71"/>
      <c r="B838" s="89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ht="15.75" customHeight="1">
      <c r="A839" s="71"/>
      <c r="B839" s="89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ht="15.75" customHeight="1">
      <c r="A840" s="71"/>
      <c r="B840" s="89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ht="15.75" customHeight="1">
      <c r="A841" s="71"/>
      <c r="B841" s="89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ht="15.75" customHeight="1">
      <c r="A842" s="71"/>
      <c r="B842" s="89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ht="15.75" customHeight="1">
      <c r="A843" s="71"/>
      <c r="B843" s="89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ht="15.75" customHeight="1">
      <c r="A844" s="71"/>
      <c r="B844" s="89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ht="15.75" customHeight="1">
      <c r="A845" s="71"/>
      <c r="B845" s="89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ht="15.75" customHeight="1">
      <c r="A846" s="71"/>
      <c r="B846" s="89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ht="15.75" customHeight="1">
      <c r="A847" s="71"/>
      <c r="B847" s="89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ht="15.75" customHeight="1">
      <c r="A848" s="71"/>
      <c r="B848" s="89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ht="15.75" customHeight="1">
      <c r="A849" s="71"/>
      <c r="B849" s="89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ht="15.75" customHeight="1">
      <c r="A850" s="71"/>
      <c r="B850" s="89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ht="15.75" customHeight="1">
      <c r="A851" s="71"/>
      <c r="B851" s="89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ht="15.75" customHeight="1">
      <c r="A852" s="71"/>
      <c r="B852" s="89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ht="15.75" customHeight="1">
      <c r="A853" s="71"/>
      <c r="B853" s="89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ht="15.75" customHeight="1">
      <c r="A854" s="71"/>
      <c r="B854" s="89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ht="15.75" customHeight="1">
      <c r="A855" s="71"/>
      <c r="B855" s="89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ht="15.75" customHeight="1">
      <c r="A856" s="71"/>
      <c r="B856" s="89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ht="15.75" customHeight="1">
      <c r="A857" s="71"/>
      <c r="B857" s="89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ht="15.75" customHeight="1">
      <c r="A858" s="71"/>
      <c r="B858" s="89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ht="15.75" customHeight="1">
      <c r="A859" s="71"/>
      <c r="B859" s="89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ht="15.75" customHeight="1">
      <c r="A860" s="71"/>
      <c r="B860" s="89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ht="15.75" customHeight="1">
      <c r="A861" s="71"/>
      <c r="B861" s="89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ht="15.75" customHeight="1">
      <c r="A862" s="71"/>
      <c r="B862" s="89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ht="15.75" customHeight="1">
      <c r="A863" s="71"/>
      <c r="B863" s="89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ht="15.75" customHeight="1">
      <c r="A864" s="71"/>
      <c r="B864" s="89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ht="15.75" customHeight="1">
      <c r="A865" s="71"/>
      <c r="B865" s="89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ht="15.75" customHeight="1">
      <c r="A866" s="71"/>
      <c r="B866" s="89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ht="15.75" customHeight="1">
      <c r="A867" s="71"/>
      <c r="B867" s="89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ht="15.75" customHeight="1">
      <c r="A868" s="71"/>
      <c r="B868" s="89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ht="15.75" customHeight="1">
      <c r="A869" s="71"/>
      <c r="B869" s="89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ht="15.75" customHeight="1">
      <c r="A870" s="71"/>
      <c r="B870" s="89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ht="15.75" customHeight="1">
      <c r="A871" s="71"/>
      <c r="B871" s="89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ht="15.75" customHeight="1">
      <c r="A872" s="71"/>
      <c r="B872" s="89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ht="15.75" customHeight="1">
      <c r="A873" s="71"/>
      <c r="B873" s="89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ht="15.75" customHeight="1">
      <c r="A874" s="71"/>
      <c r="B874" s="89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ht="15.75" customHeight="1">
      <c r="A875" s="71"/>
      <c r="B875" s="89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ht="15.75" customHeight="1">
      <c r="A876" s="71"/>
      <c r="B876" s="89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ht="15.75" customHeight="1">
      <c r="A877" s="71"/>
      <c r="B877" s="89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ht="15.75" customHeight="1">
      <c r="A878" s="71"/>
      <c r="B878" s="89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ht="15.75" customHeight="1">
      <c r="A879" s="71"/>
      <c r="B879" s="89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ht="15.75" customHeight="1">
      <c r="A880" s="71"/>
      <c r="B880" s="89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ht="15.75" customHeight="1">
      <c r="A881" s="71"/>
      <c r="B881" s="89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ht="15.75" customHeight="1">
      <c r="A882" s="71"/>
      <c r="B882" s="89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ht="15.75" customHeight="1">
      <c r="A883" s="71"/>
      <c r="B883" s="89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ht="15.75" customHeight="1">
      <c r="A884" s="71"/>
      <c r="B884" s="89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ht="15.75" customHeight="1">
      <c r="A885" s="71"/>
      <c r="B885" s="89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ht="15.75" customHeight="1">
      <c r="A886" s="71"/>
      <c r="B886" s="89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ht="15.75" customHeight="1">
      <c r="A887" s="71"/>
      <c r="B887" s="89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ht="15.75" customHeight="1">
      <c r="A888" s="71"/>
      <c r="B888" s="89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ht="15.75" customHeight="1">
      <c r="A889" s="71"/>
      <c r="B889" s="89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ht="15.75" customHeight="1">
      <c r="A890" s="71"/>
      <c r="B890" s="89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ht="15.75" customHeight="1">
      <c r="A891" s="71"/>
      <c r="B891" s="89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ht="15.75" customHeight="1">
      <c r="A892" s="71"/>
      <c r="B892" s="89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ht="15.75" customHeight="1">
      <c r="A893" s="71"/>
      <c r="B893" s="89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ht="15.75" customHeight="1">
      <c r="A894" s="71"/>
      <c r="B894" s="89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ht="15.75" customHeight="1">
      <c r="A895" s="71"/>
      <c r="B895" s="89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ht="15.75" customHeight="1">
      <c r="A896" s="71"/>
      <c r="B896" s="89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ht="15.75" customHeight="1">
      <c r="A897" s="71"/>
      <c r="B897" s="89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ht="15.75" customHeight="1">
      <c r="A898" s="71"/>
      <c r="B898" s="89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ht="15.75" customHeight="1">
      <c r="A899" s="71"/>
      <c r="B899" s="89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ht="15.75" customHeight="1">
      <c r="A900" s="71"/>
      <c r="B900" s="89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ht="15.75" customHeight="1">
      <c r="A901" s="71"/>
      <c r="B901" s="89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ht="15.75" customHeight="1">
      <c r="A902" s="71"/>
      <c r="B902" s="89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ht="15.75" customHeight="1">
      <c r="A903" s="71"/>
      <c r="B903" s="89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ht="15.75" customHeight="1">
      <c r="A904" s="71"/>
      <c r="B904" s="89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ht="15.75" customHeight="1">
      <c r="A905" s="71"/>
      <c r="B905" s="89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ht="15.75" customHeight="1">
      <c r="A906" s="71"/>
      <c r="B906" s="89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ht="15.75" customHeight="1">
      <c r="A907" s="71"/>
      <c r="B907" s="89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ht="15.75" customHeight="1">
      <c r="A908" s="71"/>
      <c r="B908" s="89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ht="15.75" customHeight="1">
      <c r="A909" s="71"/>
      <c r="B909" s="89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ht="15.75" customHeight="1">
      <c r="A910" s="71"/>
      <c r="B910" s="89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ht="15.75" customHeight="1">
      <c r="A911" s="71"/>
      <c r="B911" s="89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ht="15.75" customHeight="1">
      <c r="A912" s="71"/>
      <c r="B912" s="89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ht="15.75" customHeight="1">
      <c r="A913" s="71"/>
      <c r="B913" s="89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ht="15.75" customHeight="1">
      <c r="A914" s="71"/>
      <c r="B914" s="89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ht="15.75" customHeight="1">
      <c r="A915" s="71"/>
      <c r="B915" s="89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ht="15.75" customHeight="1">
      <c r="A916" s="71"/>
      <c r="B916" s="89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ht="15.75" customHeight="1">
      <c r="A917" s="71"/>
      <c r="B917" s="89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ht="15.75" customHeight="1">
      <c r="A918" s="71"/>
      <c r="B918" s="89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ht="15.75" customHeight="1">
      <c r="A919" s="71"/>
      <c r="B919" s="89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ht="15.75" customHeight="1">
      <c r="A920" s="71"/>
      <c r="B920" s="89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ht="15.75" customHeight="1">
      <c r="A921" s="71"/>
      <c r="B921" s="89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ht="15.75" customHeight="1">
      <c r="A922" s="71"/>
      <c r="B922" s="89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ht="15.75" customHeight="1">
      <c r="A923" s="71"/>
      <c r="B923" s="89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ht="15.75" customHeight="1">
      <c r="A924" s="71"/>
      <c r="B924" s="89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ht="15.75" customHeight="1">
      <c r="A925" s="71"/>
      <c r="B925" s="89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ht="15.75" customHeight="1">
      <c r="A926" s="71"/>
      <c r="B926" s="89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ht="15.75" customHeight="1">
      <c r="A927" s="71"/>
      <c r="B927" s="89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ht="15.75" customHeight="1">
      <c r="A928" s="71"/>
      <c r="B928" s="89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ht="15.75" customHeight="1">
      <c r="A929" s="71"/>
      <c r="B929" s="89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ht="15.75" customHeight="1">
      <c r="A930" s="71"/>
      <c r="B930" s="89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ht="15.75" customHeight="1">
      <c r="A931" s="71"/>
      <c r="B931" s="89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ht="15.75" customHeight="1">
      <c r="A932" s="71"/>
      <c r="B932" s="89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ht="15.75" customHeight="1">
      <c r="A933" s="71"/>
      <c r="B933" s="89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ht="15.75" customHeight="1">
      <c r="A934" s="71"/>
      <c r="B934" s="89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ht="15.75" customHeight="1">
      <c r="A935" s="71"/>
      <c r="B935" s="89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ht="15.75" customHeight="1">
      <c r="A936" s="71"/>
      <c r="B936" s="89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ht="15.75" customHeight="1">
      <c r="A937" s="71"/>
      <c r="B937" s="89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ht="15.75" customHeight="1">
      <c r="A938" s="71"/>
      <c r="B938" s="89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ht="15.75" customHeight="1">
      <c r="A939" s="71"/>
      <c r="B939" s="89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ht="15.75" customHeight="1">
      <c r="A940" s="71"/>
      <c r="B940" s="89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ht="15.75" customHeight="1">
      <c r="A941" s="71"/>
      <c r="B941" s="89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ht="15.75" customHeight="1">
      <c r="A942" s="71"/>
      <c r="B942" s="89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ht="15.75" customHeight="1">
      <c r="A943" s="71"/>
      <c r="B943" s="89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ht="15.75" customHeight="1">
      <c r="A944" s="71"/>
      <c r="B944" s="89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ht="15.75" customHeight="1">
      <c r="A945" s="71"/>
      <c r="B945" s="89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ht="15.75" customHeight="1">
      <c r="A946" s="71"/>
      <c r="B946" s="89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ht="15.75" customHeight="1">
      <c r="A947" s="71"/>
      <c r="B947" s="89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ht="15.75" customHeight="1">
      <c r="A948" s="71"/>
      <c r="B948" s="89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ht="15.75" customHeight="1">
      <c r="A949" s="71"/>
      <c r="B949" s="89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ht="15.75" customHeight="1">
      <c r="A950" s="71"/>
      <c r="B950" s="89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ht="15.75" customHeight="1">
      <c r="A951" s="71"/>
      <c r="B951" s="89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ht="15.75" customHeight="1">
      <c r="A952" s="71"/>
      <c r="B952" s="89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ht="15.75" customHeight="1">
      <c r="A953" s="71"/>
      <c r="B953" s="89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ht="15.75" customHeight="1">
      <c r="A954" s="71"/>
      <c r="B954" s="89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ht="15.75" customHeight="1">
      <c r="A955" s="71"/>
      <c r="B955" s="89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ht="15.75" customHeight="1">
      <c r="A956" s="71"/>
      <c r="B956" s="89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ht="15.75" customHeight="1">
      <c r="A957" s="71"/>
      <c r="B957" s="89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ht="15.75" customHeight="1">
      <c r="A958" s="71"/>
      <c r="B958" s="89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ht="15.75" customHeight="1">
      <c r="A959" s="71"/>
      <c r="B959" s="89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ht="15.75" customHeight="1">
      <c r="A960" s="71"/>
      <c r="B960" s="89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ht="15.75" customHeight="1">
      <c r="A961" s="71"/>
      <c r="B961" s="89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ht="15.75" customHeight="1">
      <c r="A962" s="71"/>
      <c r="B962" s="89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ht="15.75" customHeight="1">
      <c r="A963" s="71"/>
      <c r="B963" s="89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ht="15.75" customHeight="1">
      <c r="A964" s="71"/>
      <c r="B964" s="89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ht="15.75" customHeight="1">
      <c r="A965" s="71"/>
      <c r="B965" s="89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ht="15.75" customHeight="1">
      <c r="A966" s="71"/>
      <c r="B966" s="89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ht="15.75" customHeight="1">
      <c r="A967" s="71"/>
      <c r="B967" s="89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ht="15.75" customHeight="1">
      <c r="A968" s="71"/>
      <c r="B968" s="89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ht="15.75" customHeight="1">
      <c r="A969" s="71"/>
      <c r="B969" s="89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ht="15.75" customHeight="1">
      <c r="A970" s="71"/>
      <c r="B970" s="89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ht="15.75" customHeight="1">
      <c r="A971" s="71"/>
      <c r="B971" s="89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ht="15.75" customHeight="1">
      <c r="A972" s="71"/>
      <c r="B972" s="89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ht="15.75" customHeight="1">
      <c r="A973" s="71"/>
      <c r="B973" s="89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ht="15.75" customHeight="1">
      <c r="A974" s="71"/>
      <c r="B974" s="89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ht="15.75" customHeight="1">
      <c r="A975" s="71"/>
      <c r="B975" s="89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ht="15.75" customHeight="1">
      <c r="A976" s="71"/>
      <c r="B976" s="89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ht="15.75" customHeight="1">
      <c r="A977" s="71"/>
      <c r="B977" s="89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ht="15.75" customHeight="1">
      <c r="A978" s="71"/>
      <c r="B978" s="89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ht="15.75" customHeight="1">
      <c r="A979" s="71"/>
      <c r="B979" s="89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ht="15.75" customHeight="1">
      <c r="A980" s="71"/>
      <c r="B980" s="89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ht="15.75" customHeight="1">
      <c r="A981" s="71"/>
      <c r="B981" s="89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ht="15.75" customHeight="1">
      <c r="A982" s="71"/>
      <c r="B982" s="89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ht="15.75" customHeight="1">
      <c r="A983" s="71"/>
      <c r="B983" s="89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ht="15.75" customHeight="1">
      <c r="A984" s="71"/>
      <c r="B984" s="89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ht="15.75" customHeight="1">
      <c r="A985" s="71"/>
      <c r="B985" s="89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ht="15.75" customHeight="1">
      <c r="A986" s="71"/>
      <c r="B986" s="89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ht="15.75" customHeight="1">
      <c r="A987" s="71"/>
      <c r="B987" s="89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ht="15.75" customHeight="1">
      <c r="A988" s="71"/>
      <c r="B988" s="89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ht="15.75" customHeight="1">
      <c r="A989" s="71"/>
      <c r="B989" s="89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ht="15.75" customHeight="1">
      <c r="A990" s="71"/>
      <c r="B990" s="89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ht="15.75" customHeight="1">
      <c r="A991" s="71"/>
      <c r="B991" s="89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ht="15.75" customHeight="1">
      <c r="A992" s="71"/>
      <c r="B992" s="89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ht="15.75" customHeight="1">
      <c r="A993" s="71"/>
      <c r="B993" s="89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ht="15.75" customHeight="1">
      <c r="A994" s="71"/>
      <c r="B994" s="89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ht="15.75" customHeight="1">
      <c r="A995" s="71"/>
      <c r="B995" s="89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ht="15.75" customHeight="1">
      <c r="A996" s="71"/>
      <c r="B996" s="89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ht="15.75" customHeight="1">
      <c r="A997" s="71"/>
      <c r="B997" s="89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ht="15.75" customHeight="1">
      <c r="A998" s="71"/>
      <c r="B998" s="89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ht="15.75" customHeight="1">
      <c r="A999" s="71"/>
      <c r="B999" s="89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ht="15.75" customHeight="1">
      <c r="A1000" s="71"/>
      <c r="B1000" s="89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</sheetData>
  <mergeCells count="1">
    <mergeCell ref="A2:I4"/>
  </mergeCells>
  <printOptions/>
  <pageMargins bottom="0.75" footer="0.0" header="0.0" left="0.7" right="0.7" top="0.75"/>
  <pageSetup orientation="landscape"/>
  <drawing r:id="rId1"/>
</worksheet>
</file>