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chele/Downloads/"/>
    </mc:Choice>
  </mc:AlternateContent>
  <xr:revisionPtr revIDLastSave="0" documentId="8_{AAD2FC4B-3BD3-4D49-B864-9D4456949F49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Baltimore_Philadelphia_UK" sheetId="2" r:id="rId1"/>
    <sheet name="Supplements" sheetId="5" r:id="rId2"/>
    <sheet name="Page Usage" sheetId="4" r:id="rId3"/>
    <sheet name="Holidays" sheetId="3" r:id="rId4"/>
  </sheets>
  <definedNames>
    <definedName name="_xlnm.Print_Area" localSheetId="0">Baltimore_Philadelphia_UK!$A$10:$S$154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0" i="2" l="1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H80" i="2"/>
  <c r="H135" i="2" s="1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P153" i="2"/>
  <c r="P152" i="2"/>
  <c r="P151" i="2"/>
  <c r="L153" i="2"/>
  <c r="L152" i="2"/>
  <c r="L151" i="2"/>
  <c r="H153" i="2"/>
  <c r="H152" i="2"/>
  <c r="H151" i="2"/>
  <c r="P118" i="2"/>
  <c r="P117" i="2"/>
  <c r="P116" i="2"/>
  <c r="P115" i="2"/>
  <c r="P114" i="2"/>
  <c r="P113" i="2"/>
  <c r="P112" i="2"/>
  <c r="P111" i="2"/>
  <c r="P110" i="2"/>
  <c r="P4" i="2" s="1"/>
  <c r="P109" i="2"/>
  <c r="P108" i="2"/>
  <c r="P107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H118" i="2"/>
  <c r="H117" i="2"/>
  <c r="H116" i="2"/>
  <c r="H115" i="2"/>
  <c r="H114" i="2"/>
  <c r="H113" i="2"/>
  <c r="H112" i="2"/>
  <c r="H111" i="2"/>
  <c r="H110" i="2"/>
  <c r="H4" i="2" s="1"/>
  <c r="H109" i="2"/>
  <c r="H108" i="2"/>
  <c r="H107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126" i="2"/>
  <c r="H144" i="2"/>
  <c r="H145" i="2"/>
  <c r="H148" i="2"/>
  <c r="D118" i="2"/>
  <c r="D117" i="2"/>
  <c r="D116" i="2"/>
  <c r="D115" i="2"/>
  <c r="D114" i="2"/>
  <c r="D113" i="2"/>
  <c r="D112" i="2"/>
  <c r="D111" i="2"/>
  <c r="D110" i="2"/>
  <c r="D4" i="2" s="1"/>
  <c r="D109" i="2"/>
  <c r="D108" i="2"/>
  <c r="D107" i="2"/>
  <c r="R8" i="2"/>
  <c r="Q8" i="2"/>
  <c r="N8" i="2"/>
  <c r="M8" i="2"/>
  <c r="J8" i="2"/>
  <c r="I8" i="2"/>
  <c r="F8" i="2"/>
  <c r="E8" i="2"/>
  <c r="R7" i="2"/>
  <c r="Q7" i="2"/>
  <c r="N7" i="2"/>
  <c r="M7" i="2"/>
  <c r="J7" i="2"/>
  <c r="I7" i="2"/>
  <c r="F7" i="2"/>
  <c r="E7" i="2"/>
  <c r="R6" i="2"/>
  <c r="Q6" i="2"/>
  <c r="N6" i="2"/>
  <c r="M6" i="2"/>
  <c r="J6" i="2"/>
  <c r="I6" i="2"/>
  <c r="F6" i="2"/>
  <c r="E6" i="2"/>
  <c r="R5" i="2"/>
  <c r="Q5" i="2"/>
  <c r="N5" i="2"/>
  <c r="M5" i="2"/>
  <c r="J5" i="2"/>
  <c r="I5" i="2"/>
  <c r="F5" i="2"/>
  <c r="E5" i="2"/>
  <c r="R4" i="2"/>
  <c r="Q4" i="2"/>
  <c r="N4" i="2"/>
  <c r="M4" i="2"/>
  <c r="L4" i="2"/>
  <c r="J4" i="2"/>
  <c r="I4" i="2"/>
  <c r="F4" i="2"/>
  <c r="E4" i="2"/>
  <c r="R3" i="2"/>
  <c r="R1" i="2" s="1"/>
  <c r="Q3" i="2"/>
  <c r="Q1" i="2" s="1"/>
  <c r="N3" i="2"/>
  <c r="N1" i="2" s="1"/>
  <c r="M3" i="2"/>
  <c r="M1" i="2" s="1"/>
  <c r="J3" i="2"/>
  <c r="J1" i="2" s="1"/>
  <c r="I3" i="2"/>
  <c r="I1" i="2" s="1"/>
  <c r="F3" i="2"/>
  <c r="F1" i="2" s="1"/>
  <c r="E3" i="2"/>
  <c r="E1" i="2" s="1"/>
  <c r="R2" i="2"/>
  <c r="Q2" i="2"/>
  <c r="N2" i="2"/>
  <c r="M2" i="2"/>
  <c r="J2" i="2"/>
  <c r="I2" i="2"/>
  <c r="F2" i="2"/>
  <c r="E2" i="2"/>
  <c r="AD6" i="4"/>
  <c r="H128" i="2" l="1"/>
  <c r="H138" i="2"/>
  <c r="H137" i="2"/>
  <c r="H134" i="2"/>
  <c r="H147" i="2"/>
  <c r="H127" i="2"/>
  <c r="H125" i="2"/>
  <c r="H143" i="2"/>
  <c r="H131" i="2"/>
  <c r="H142" i="2"/>
  <c r="H130" i="2"/>
  <c r="H139" i="2"/>
  <c r="H129" i="2"/>
  <c r="H146" i="2"/>
  <c r="H136" i="2"/>
  <c r="AD7" i="4"/>
  <c r="BF22" i="5" l="1"/>
  <c r="BE22" i="5"/>
  <c r="BD22" i="5"/>
  <c r="BB22" i="5"/>
  <c r="BA22" i="5"/>
  <c r="AZ22" i="5"/>
  <c r="AX22" i="5"/>
  <c r="AW22" i="5"/>
  <c r="AV22" i="5"/>
  <c r="AT22" i="5"/>
  <c r="AS22" i="5"/>
  <c r="AR22" i="5"/>
  <c r="AP22" i="5"/>
  <c r="AO22" i="5"/>
  <c r="AN22" i="5"/>
  <c r="AL22" i="5"/>
  <c r="AK22" i="5"/>
  <c r="AJ22" i="5"/>
  <c r="AH22" i="5"/>
  <c r="AG22" i="5"/>
  <c r="AF22" i="5"/>
  <c r="AD22" i="5"/>
  <c r="AC22" i="5"/>
  <c r="AB22" i="5"/>
  <c r="Z22" i="5"/>
  <c r="Y22" i="5"/>
  <c r="X22" i="5"/>
  <c r="V22" i="5"/>
  <c r="U22" i="5"/>
  <c r="T22" i="5"/>
  <c r="R22" i="5"/>
  <c r="Q22" i="5"/>
  <c r="P22" i="5"/>
  <c r="N22" i="5"/>
  <c r="M22" i="5"/>
  <c r="L22" i="5"/>
  <c r="J22" i="5"/>
  <c r="I22" i="5"/>
  <c r="H22" i="5"/>
  <c r="F22" i="5"/>
  <c r="E22" i="5"/>
  <c r="D22" i="5"/>
  <c r="AG50" i="4" l="1"/>
  <c r="AF50" i="4"/>
  <c r="AC50" i="4"/>
  <c r="AB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Y49" i="4"/>
  <c r="Z49" i="4" s="1"/>
  <c r="W49" i="4"/>
  <c r="X49" i="4" s="1"/>
  <c r="Y48" i="4"/>
  <c r="Z48" i="4" s="1"/>
  <c r="W48" i="4"/>
  <c r="X48" i="4" s="1"/>
  <c r="Y47" i="4"/>
  <c r="Z47" i="4" s="1"/>
  <c r="W47" i="4"/>
  <c r="X47" i="4" s="1"/>
  <c r="Y46" i="4"/>
  <c r="Z46" i="4" s="1"/>
  <c r="W46" i="4"/>
  <c r="X46" i="4" s="1"/>
  <c r="Y45" i="4"/>
  <c r="Z45" i="4" s="1"/>
  <c r="W45" i="4"/>
  <c r="X45" i="4" s="1"/>
  <c r="Y44" i="4"/>
  <c r="Z44" i="4" s="1"/>
  <c r="W44" i="4"/>
  <c r="X44" i="4" s="1"/>
  <c r="Y43" i="4"/>
  <c r="Z43" i="4" s="1"/>
  <c r="W43" i="4"/>
  <c r="X43" i="4" s="1"/>
  <c r="Y42" i="4"/>
  <c r="Z42" i="4" s="1"/>
  <c r="W42" i="4"/>
  <c r="X42" i="4" s="1"/>
  <c r="Y41" i="4"/>
  <c r="Z41" i="4" s="1"/>
  <c r="W41" i="4"/>
  <c r="X41" i="4" s="1"/>
  <c r="Y40" i="4"/>
  <c r="Z40" i="4" s="1"/>
  <c r="W40" i="4"/>
  <c r="X40" i="4" s="1"/>
  <c r="Y39" i="4"/>
  <c r="Z39" i="4" s="1"/>
  <c r="W39" i="4"/>
  <c r="X39" i="4" s="1"/>
  <c r="Y38" i="4"/>
  <c r="Z38" i="4" s="1"/>
  <c r="W38" i="4"/>
  <c r="X38" i="4" s="1"/>
  <c r="Y37" i="4"/>
  <c r="Z37" i="4" s="1"/>
  <c r="W37" i="4"/>
  <c r="X37" i="4" s="1"/>
  <c r="Y36" i="4"/>
  <c r="Z36" i="4" s="1"/>
  <c r="W36" i="4"/>
  <c r="X36" i="4" s="1"/>
  <c r="AD35" i="4"/>
  <c r="Y35" i="4"/>
  <c r="Z35" i="4" s="1"/>
  <c r="W35" i="4"/>
  <c r="X35" i="4" s="1"/>
  <c r="AD34" i="4"/>
  <c r="Y34" i="4"/>
  <c r="Z34" i="4" s="1"/>
  <c r="W34" i="4"/>
  <c r="X34" i="4" s="1"/>
  <c r="AD33" i="4"/>
  <c r="Y33" i="4"/>
  <c r="Z33" i="4" s="1"/>
  <c r="W33" i="4"/>
  <c r="X33" i="4" s="1"/>
  <c r="AD32" i="4"/>
  <c r="Y32" i="4"/>
  <c r="Z32" i="4" s="1"/>
  <c r="W32" i="4"/>
  <c r="X32" i="4" s="1"/>
  <c r="AD31" i="4"/>
  <c r="Y31" i="4"/>
  <c r="Z31" i="4" s="1"/>
  <c r="W31" i="4"/>
  <c r="X31" i="4" s="1"/>
  <c r="AD30" i="4"/>
  <c r="Y30" i="4"/>
  <c r="Z30" i="4" s="1"/>
  <c r="W30" i="4"/>
  <c r="X30" i="4" s="1"/>
  <c r="AD29" i="4"/>
  <c r="Y29" i="4"/>
  <c r="Z29" i="4" s="1"/>
  <c r="W29" i="4"/>
  <c r="X29" i="4" s="1"/>
  <c r="AD28" i="4"/>
  <c r="Y28" i="4"/>
  <c r="Z28" i="4" s="1"/>
  <c r="W28" i="4"/>
  <c r="X28" i="4" s="1"/>
  <c r="AD27" i="4"/>
  <c r="Y27" i="4"/>
  <c r="Z27" i="4" s="1"/>
  <c r="W27" i="4"/>
  <c r="X27" i="4" s="1"/>
  <c r="AD26" i="4"/>
  <c r="Y26" i="4"/>
  <c r="Z26" i="4" s="1"/>
  <c r="W26" i="4"/>
  <c r="X26" i="4" s="1"/>
  <c r="AD25" i="4"/>
  <c r="Y25" i="4"/>
  <c r="W25" i="4"/>
  <c r="X25" i="4" s="1"/>
  <c r="AD24" i="4"/>
  <c r="Y24" i="4"/>
  <c r="Z24" i="4" s="1"/>
  <c r="W24" i="4"/>
  <c r="AG16" i="4"/>
  <c r="AF16" i="4"/>
  <c r="AC16" i="4"/>
  <c r="AB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Y15" i="4"/>
  <c r="Z15" i="4" s="1"/>
  <c r="W15" i="4"/>
  <c r="X15" i="4" s="1"/>
  <c r="Y14" i="4"/>
  <c r="Z14" i="4" s="1"/>
  <c r="W14" i="4"/>
  <c r="X14" i="4" s="1"/>
  <c r="Y13" i="4"/>
  <c r="Z13" i="4" s="1"/>
  <c r="W13" i="4"/>
  <c r="X13" i="4" s="1"/>
  <c r="Y12" i="4"/>
  <c r="Z12" i="4" s="1"/>
  <c r="W12" i="4"/>
  <c r="X12" i="4" s="1"/>
  <c r="Y11" i="4"/>
  <c r="Z11" i="4" s="1"/>
  <c r="W11" i="4"/>
  <c r="X11" i="4" s="1"/>
  <c r="Y10" i="4"/>
  <c r="Z10" i="4" s="1"/>
  <c r="W10" i="4"/>
  <c r="X10" i="4" s="1"/>
  <c r="AD9" i="4"/>
  <c r="Y9" i="4"/>
  <c r="Z9" i="4" s="1"/>
  <c r="W9" i="4"/>
  <c r="X9" i="4" s="1"/>
  <c r="AD8" i="4"/>
  <c r="Y8" i="4"/>
  <c r="Z8" i="4" s="1"/>
  <c r="W8" i="4"/>
  <c r="X8" i="4" s="1"/>
  <c r="Y7" i="4"/>
  <c r="Z7" i="4" s="1"/>
  <c r="W7" i="4"/>
  <c r="X7" i="4" s="1"/>
  <c r="Y6" i="4"/>
  <c r="Z6" i="4" s="1"/>
  <c r="X6" i="4"/>
  <c r="AD16" i="4" l="1"/>
  <c r="W50" i="4"/>
  <c r="AD50" i="4"/>
  <c r="Y50" i="4"/>
  <c r="X16" i="4"/>
  <c r="Z16" i="4"/>
  <c r="W16" i="4"/>
  <c r="Z25" i="4"/>
  <c r="Z50" i="4" s="1"/>
  <c r="Y16" i="4"/>
  <c r="X24" i="4"/>
  <c r="X50" i="4" s="1"/>
  <c r="CR138" i="2" l="1"/>
  <c r="CN138" i="2"/>
  <c r="CJ138" i="2"/>
  <c r="CF138" i="2"/>
  <c r="CB138" i="2"/>
  <c r="BX138" i="2"/>
  <c r="BT138" i="2"/>
  <c r="BP138" i="2"/>
  <c r="BL138" i="2"/>
  <c r="BH138" i="2"/>
  <c r="BD138" i="2"/>
  <c r="AZ138" i="2"/>
  <c r="AV138" i="2"/>
  <c r="AR138" i="2"/>
  <c r="AN138" i="2"/>
  <c r="AJ138" i="2"/>
  <c r="AF138" i="2"/>
  <c r="AB138" i="2"/>
  <c r="X138" i="2"/>
  <c r="T138" i="2"/>
  <c r="CR137" i="2"/>
  <c r="CN137" i="2"/>
  <c r="CJ137" i="2"/>
  <c r="CF137" i="2"/>
  <c r="CB137" i="2"/>
  <c r="BX137" i="2"/>
  <c r="BT137" i="2"/>
  <c r="BP137" i="2"/>
  <c r="BL137" i="2"/>
  <c r="BH137" i="2"/>
  <c r="BD137" i="2"/>
  <c r="AZ137" i="2"/>
  <c r="AV137" i="2"/>
  <c r="AR137" i="2"/>
  <c r="AN137" i="2"/>
  <c r="AJ137" i="2"/>
  <c r="AF137" i="2"/>
  <c r="AB137" i="2"/>
  <c r="X137" i="2"/>
  <c r="T137" i="2"/>
  <c r="CR136" i="2"/>
  <c r="CN136" i="2"/>
  <c r="CJ136" i="2"/>
  <c r="CF136" i="2"/>
  <c r="CB136" i="2"/>
  <c r="BX136" i="2"/>
  <c r="BT136" i="2"/>
  <c r="BP136" i="2"/>
  <c r="BL136" i="2"/>
  <c r="BH136" i="2"/>
  <c r="BD136" i="2"/>
  <c r="AZ136" i="2"/>
  <c r="AV136" i="2"/>
  <c r="AR136" i="2"/>
  <c r="AN136" i="2"/>
  <c r="AJ136" i="2"/>
  <c r="AF136" i="2"/>
  <c r="AB136" i="2"/>
  <c r="X136" i="2"/>
  <c r="T136" i="2"/>
  <c r="CR135" i="2"/>
  <c r="CN135" i="2"/>
  <c r="CJ135" i="2"/>
  <c r="CF135" i="2"/>
  <c r="CB135" i="2"/>
  <c r="BX135" i="2"/>
  <c r="BT135" i="2"/>
  <c r="BP135" i="2"/>
  <c r="BL135" i="2"/>
  <c r="BH135" i="2"/>
  <c r="BD135" i="2"/>
  <c r="AZ135" i="2"/>
  <c r="AV135" i="2"/>
  <c r="AR135" i="2"/>
  <c r="AN135" i="2"/>
  <c r="AJ135" i="2"/>
  <c r="AF135" i="2"/>
  <c r="AB135" i="2"/>
  <c r="X135" i="2"/>
  <c r="T135" i="2"/>
  <c r="CR134" i="2"/>
  <c r="CN134" i="2"/>
  <c r="CJ134" i="2"/>
  <c r="CF134" i="2"/>
  <c r="CB134" i="2"/>
  <c r="BX134" i="2"/>
  <c r="BT134" i="2"/>
  <c r="BP134" i="2"/>
  <c r="BL134" i="2"/>
  <c r="BH134" i="2"/>
  <c r="BD134" i="2"/>
  <c r="AZ134" i="2"/>
  <c r="AV134" i="2"/>
  <c r="AR134" i="2"/>
  <c r="AN134" i="2"/>
  <c r="AJ134" i="2"/>
  <c r="AF134" i="2"/>
  <c r="AB134" i="2"/>
  <c r="X134" i="2"/>
  <c r="T134" i="2"/>
  <c r="D2" i="2"/>
  <c r="D102" i="2"/>
  <c r="D101" i="2"/>
  <c r="CR104" i="2"/>
  <c r="CN104" i="2"/>
  <c r="CJ104" i="2"/>
  <c r="CF104" i="2"/>
  <c r="CB104" i="2"/>
  <c r="BX104" i="2"/>
  <c r="BT104" i="2"/>
  <c r="BP104" i="2"/>
  <c r="BL104" i="2"/>
  <c r="BH104" i="2"/>
  <c r="BD104" i="2"/>
  <c r="AZ104" i="2"/>
  <c r="AV104" i="2"/>
  <c r="AR104" i="2"/>
  <c r="AN104" i="2"/>
  <c r="AJ104" i="2"/>
  <c r="AF104" i="2"/>
  <c r="AB104" i="2"/>
  <c r="X104" i="2"/>
  <c r="T104" i="2"/>
  <c r="D104" i="2"/>
  <c r="CR103" i="2"/>
  <c r="CR96" i="2" s="1"/>
  <c r="CN103" i="2"/>
  <c r="CN96" i="2" s="1"/>
  <c r="CJ103" i="2"/>
  <c r="CJ96" i="2" s="1"/>
  <c r="CF103" i="2"/>
  <c r="CF96" i="2" s="1"/>
  <c r="CB103" i="2"/>
  <c r="CB99" i="2" s="1"/>
  <c r="CB92" i="2" s="1"/>
  <c r="CB91" i="2" s="1"/>
  <c r="BX103" i="2"/>
  <c r="BX96" i="2" s="1"/>
  <c r="BT103" i="2"/>
  <c r="BT96" i="2" s="1"/>
  <c r="BP103" i="2"/>
  <c r="BP100" i="2" s="1"/>
  <c r="BL103" i="2"/>
  <c r="BL96" i="2" s="1"/>
  <c r="BH103" i="2"/>
  <c r="BH96" i="2" s="1"/>
  <c r="BD103" i="2"/>
  <c r="BD96" i="2" s="1"/>
  <c r="AZ103" i="2"/>
  <c r="AZ96" i="2" s="1"/>
  <c r="AV103" i="2"/>
  <c r="AV99" i="2" s="1"/>
  <c r="AV92" i="2" s="1"/>
  <c r="AV91" i="2" s="1"/>
  <c r="AR103" i="2"/>
  <c r="AR96" i="2" s="1"/>
  <c r="AN103" i="2"/>
  <c r="AN96" i="2" s="1"/>
  <c r="AJ103" i="2"/>
  <c r="AJ100" i="2" s="1"/>
  <c r="AF103" i="2"/>
  <c r="AF96" i="2" s="1"/>
  <c r="AB103" i="2"/>
  <c r="AB96" i="2" s="1"/>
  <c r="X103" i="2"/>
  <c r="X96" i="2" s="1"/>
  <c r="T103" i="2"/>
  <c r="T96" i="2" s="1"/>
  <c r="D103" i="2"/>
  <c r="BT100" i="2"/>
  <c r="BL100" i="2"/>
  <c r="BD100" i="2"/>
  <c r="AV100" i="2"/>
  <c r="AN100" i="2"/>
  <c r="D100" i="2"/>
  <c r="BT99" i="2"/>
  <c r="BT92" i="2" s="1"/>
  <c r="BT91" i="2" s="1"/>
  <c r="D99" i="2"/>
  <c r="BL98" i="2"/>
  <c r="BL94" i="2" s="1"/>
  <c r="AV98" i="2"/>
  <c r="AV97" i="2" s="1"/>
  <c r="AN98" i="2"/>
  <c r="AN94" i="2" s="1"/>
  <c r="D98" i="2"/>
  <c r="D97" i="2"/>
  <c r="AJ96" i="2"/>
  <c r="AV93" i="2"/>
  <c r="T113" i="2"/>
  <c r="T110" i="2" s="1"/>
  <c r="X113" i="2"/>
  <c r="AB113" i="2"/>
  <c r="AB111" i="2" s="1"/>
  <c r="AF113" i="2"/>
  <c r="AJ113" i="2"/>
  <c r="AJ111" i="2" s="1"/>
  <c r="AN113" i="2"/>
  <c r="AN110" i="2" s="1"/>
  <c r="AN81" i="2" s="1"/>
  <c r="AR113" i="2"/>
  <c r="AR110" i="2" s="1"/>
  <c r="AV113" i="2"/>
  <c r="AZ113" i="2"/>
  <c r="AZ110" i="2" s="1"/>
  <c r="BD113" i="2"/>
  <c r="BH113" i="2"/>
  <c r="BH110" i="2" s="1"/>
  <c r="BL113" i="2"/>
  <c r="BP113" i="2"/>
  <c r="BP110" i="2" s="1"/>
  <c r="BP109" i="2" s="1"/>
  <c r="BT113" i="2"/>
  <c r="BX113" i="2"/>
  <c r="BX110" i="2" s="1"/>
  <c r="CB113" i="2"/>
  <c r="CF113" i="2"/>
  <c r="CF110" i="2" s="1"/>
  <c r="CJ113" i="2"/>
  <c r="CN113" i="2"/>
  <c r="CN110" i="2" s="1"/>
  <c r="CR113" i="2"/>
  <c r="T114" i="2"/>
  <c r="X114" i="2"/>
  <c r="AB114" i="2"/>
  <c r="AF114" i="2"/>
  <c r="AJ114" i="2"/>
  <c r="AN114" i="2"/>
  <c r="AR114" i="2"/>
  <c r="AV114" i="2"/>
  <c r="AZ114" i="2"/>
  <c r="BD114" i="2"/>
  <c r="BH114" i="2"/>
  <c r="BL114" i="2"/>
  <c r="BP114" i="2"/>
  <c r="BT114" i="2"/>
  <c r="BX114" i="2"/>
  <c r="CB114" i="2"/>
  <c r="CF114" i="2"/>
  <c r="CJ114" i="2"/>
  <c r="CN114" i="2"/>
  <c r="CR114" i="2"/>
  <c r="T115" i="2"/>
  <c r="X115" i="2"/>
  <c r="AB115" i="2"/>
  <c r="AF115" i="2"/>
  <c r="AJ115" i="2"/>
  <c r="AN115" i="2"/>
  <c r="AR115" i="2"/>
  <c r="AV115" i="2"/>
  <c r="AZ115" i="2"/>
  <c r="BD115" i="2"/>
  <c r="BH115" i="2"/>
  <c r="BL115" i="2"/>
  <c r="BP115" i="2"/>
  <c r="BT115" i="2"/>
  <c r="BX115" i="2"/>
  <c r="CB115" i="2"/>
  <c r="CF115" i="2"/>
  <c r="CJ115" i="2"/>
  <c r="CN115" i="2"/>
  <c r="CR115" i="2"/>
  <c r="T116" i="2"/>
  <c r="X116" i="2"/>
  <c r="AB116" i="2"/>
  <c r="AF116" i="2"/>
  <c r="AJ116" i="2"/>
  <c r="AN116" i="2"/>
  <c r="AR116" i="2"/>
  <c r="AV116" i="2"/>
  <c r="AZ116" i="2"/>
  <c r="BD116" i="2"/>
  <c r="BH116" i="2"/>
  <c r="BL116" i="2"/>
  <c r="BP116" i="2"/>
  <c r="BT116" i="2"/>
  <c r="BX116" i="2"/>
  <c r="CB116" i="2"/>
  <c r="CF116" i="2"/>
  <c r="CJ116" i="2"/>
  <c r="CN116" i="2"/>
  <c r="CR116" i="2"/>
  <c r="T117" i="2"/>
  <c r="X117" i="2"/>
  <c r="AB117" i="2"/>
  <c r="AF117" i="2"/>
  <c r="AJ117" i="2"/>
  <c r="AN117" i="2"/>
  <c r="AR117" i="2"/>
  <c r="AV117" i="2"/>
  <c r="AZ117" i="2"/>
  <c r="BD117" i="2"/>
  <c r="BH117" i="2"/>
  <c r="BL117" i="2"/>
  <c r="BP117" i="2"/>
  <c r="BT117" i="2"/>
  <c r="BX117" i="2"/>
  <c r="CB117" i="2"/>
  <c r="CF117" i="2"/>
  <c r="CJ117" i="2"/>
  <c r="CN117" i="2"/>
  <c r="CR117" i="2"/>
  <c r="BP111" i="2"/>
  <c r="P2" i="2"/>
  <c r="P3" i="2"/>
  <c r="P1" i="2" s="1"/>
  <c r="P6" i="2"/>
  <c r="P7" i="2"/>
  <c r="L2" i="2"/>
  <c r="L3" i="2"/>
  <c r="L1" i="2" s="1"/>
  <c r="L6" i="2"/>
  <c r="L7" i="2"/>
  <c r="H2" i="2"/>
  <c r="H3" i="2"/>
  <c r="H1" i="2" s="1"/>
  <c r="H6" i="2"/>
  <c r="H7" i="2"/>
  <c r="CR153" i="2"/>
  <c r="CR152" i="2"/>
  <c r="CR151" i="2"/>
  <c r="CR122" i="2"/>
  <c r="CR119" i="2" s="1"/>
  <c r="CR120" i="2"/>
  <c r="CR118" i="2"/>
  <c r="CN80" i="2"/>
  <c r="CN153" i="2"/>
  <c r="CN152" i="2"/>
  <c r="CN151" i="2"/>
  <c r="CN122" i="2"/>
  <c r="CN119" i="2" s="1"/>
  <c r="CN120" i="2"/>
  <c r="CN118" i="2"/>
  <c r="CJ82" i="2"/>
  <c r="CJ153" i="2"/>
  <c r="CJ152" i="2"/>
  <c r="CJ151" i="2"/>
  <c r="CJ122" i="2"/>
  <c r="CJ119" i="2" s="1"/>
  <c r="CJ120" i="2"/>
  <c r="CJ118" i="2"/>
  <c r="CF153" i="2"/>
  <c r="CF152" i="2"/>
  <c r="CF151" i="2"/>
  <c r="CF122" i="2"/>
  <c r="CF119" i="2" s="1"/>
  <c r="CF120" i="2"/>
  <c r="CF118" i="2"/>
  <c r="CB83" i="2"/>
  <c r="CB153" i="2"/>
  <c r="CB152" i="2"/>
  <c r="CB151" i="2"/>
  <c r="CB122" i="2"/>
  <c r="CB119" i="2" s="1"/>
  <c r="CB120" i="2"/>
  <c r="CB118" i="2"/>
  <c r="BX153" i="2"/>
  <c r="BX152" i="2"/>
  <c r="BX151" i="2"/>
  <c r="BX122" i="2"/>
  <c r="BX119" i="2" s="1"/>
  <c r="BX120" i="2"/>
  <c r="BX118" i="2"/>
  <c r="BT78" i="2"/>
  <c r="BT77" i="2" s="1"/>
  <c r="BT153" i="2"/>
  <c r="BT152" i="2"/>
  <c r="BT151" i="2"/>
  <c r="BT122" i="2"/>
  <c r="BT119" i="2" s="1"/>
  <c r="BT120" i="2"/>
  <c r="BT118" i="2"/>
  <c r="BP82" i="2"/>
  <c r="BP153" i="2"/>
  <c r="BP152" i="2"/>
  <c r="BP151" i="2"/>
  <c r="BP122" i="2"/>
  <c r="BP119" i="2" s="1"/>
  <c r="BP120" i="2"/>
  <c r="BP118" i="2"/>
  <c r="BL82" i="2"/>
  <c r="BL153" i="2"/>
  <c r="BL152" i="2"/>
  <c r="BL151" i="2"/>
  <c r="BL122" i="2"/>
  <c r="BL119" i="2" s="1"/>
  <c r="BL120" i="2"/>
  <c r="BL118" i="2"/>
  <c r="BH153" i="2"/>
  <c r="BH152" i="2"/>
  <c r="BH151" i="2"/>
  <c r="BH122" i="2"/>
  <c r="BH119" i="2" s="1"/>
  <c r="BH120" i="2"/>
  <c r="BH118" i="2"/>
  <c r="BD80" i="2"/>
  <c r="BD73" i="2" s="1"/>
  <c r="BD153" i="2"/>
  <c r="BD152" i="2"/>
  <c r="BD151" i="2"/>
  <c r="BD122" i="2"/>
  <c r="BD119" i="2" s="1"/>
  <c r="BD120" i="2"/>
  <c r="BD118" i="2"/>
  <c r="AZ78" i="2"/>
  <c r="AZ77" i="2" s="1"/>
  <c r="AZ153" i="2"/>
  <c r="AZ152" i="2"/>
  <c r="AZ151" i="2"/>
  <c r="AZ122" i="2"/>
  <c r="AZ119" i="2" s="1"/>
  <c r="AZ120" i="2"/>
  <c r="AZ118" i="2"/>
  <c r="AV153" i="2"/>
  <c r="AV152" i="2"/>
  <c r="AV151" i="2"/>
  <c r="AV122" i="2"/>
  <c r="AV119" i="2" s="1"/>
  <c r="AV120" i="2"/>
  <c r="AV118" i="2"/>
  <c r="AR78" i="2"/>
  <c r="AR77" i="2" s="1"/>
  <c r="AR153" i="2"/>
  <c r="AR152" i="2"/>
  <c r="AR151" i="2"/>
  <c r="AR122" i="2"/>
  <c r="AR119" i="2" s="1"/>
  <c r="AR120" i="2"/>
  <c r="AR118" i="2"/>
  <c r="AN153" i="2"/>
  <c r="AN152" i="2"/>
  <c r="AN151" i="2"/>
  <c r="AN122" i="2"/>
  <c r="AN119" i="2" s="1"/>
  <c r="AN120" i="2"/>
  <c r="AN118" i="2"/>
  <c r="AJ83" i="2"/>
  <c r="AJ153" i="2"/>
  <c r="AJ152" i="2"/>
  <c r="AJ151" i="2"/>
  <c r="AJ122" i="2"/>
  <c r="AJ119" i="2" s="1"/>
  <c r="AJ120" i="2"/>
  <c r="AJ118" i="2"/>
  <c r="AF83" i="2"/>
  <c r="AF153" i="2"/>
  <c r="AF152" i="2"/>
  <c r="AF151" i="2"/>
  <c r="AF122" i="2"/>
  <c r="AF119" i="2" s="1"/>
  <c r="AF120" i="2"/>
  <c r="AF118" i="2"/>
  <c r="AB153" i="2"/>
  <c r="AB152" i="2"/>
  <c r="AB151" i="2"/>
  <c r="AB122" i="2"/>
  <c r="AB119" i="2" s="1"/>
  <c r="AB120" i="2"/>
  <c r="AB118" i="2"/>
  <c r="X82" i="2"/>
  <c r="X153" i="2"/>
  <c r="X152" i="2"/>
  <c r="X151" i="2"/>
  <c r="X122" i="2"/>
  <c r="X119" i="2" s="1"/>
  <c r="X120" i="2"/>
  <c r="X118" i="2"/>
  <c r="T80" i="2"/>
  <c r="T153" i="2"/>
  <c r="T152" i="2"/>
  <c r="T151" i="2"/>
  <c r="T122" i="2"/>
  <c r="T119" i="2" s="1"/>
  <c r="T120" i="2"/>
  <c r="T118" i="2"/>
  <c r="BH75" i="2"/>
  <c r="AR75" i="2"/>
  <c r="BD75" i="2"/>
  <c r="AB75" i="2"/>
  <c r="X75" i="2"/>
  <c r="AN75" i="2"/>
  <c r="AF75" i="2"/>
  <c r="AV75" i="2"/>
  <c r="CJ75" i="2"/>
  <c r="BL75" i="2"/>
  <c r="BT75" i="2"/>
  <c r="CR75" i="2"/>
  <c r="CB75" i="2"/>
  <c r="BX75" i="2"/>
  <c r="BP75" i="2"/>
  <c r="CF75" i="2"/>
  <c r="CN75" i="2"/>
  <c r="AJ75" i="2"/>
  <c r="AZ75" i="2"/>
  <c r="T75" i="2"/>
  <c r="CF99" i="2" l="1"/>
  <c r="CF92" i="2" s="1"/>
  <c r="CF91" i="2" s="1"/>
  <c r="BD98" i="2"/>
  <c r="BD94" i="2" s="1"/>
  <c r="CJ99" i="2"/>
  <c r="CJ92" i="2" s="1"/>
  <c r="CJ91" i="2" s="1"/>
  <c r="BT98" i="2"/>
  <c r="BT93" i="2" s="1"/>
  <c r="AN99" i="2"/>
  <c r="AN92" i="2" s="1"/>
  <c r="AN91" i="2" s="1"/>
  <c r="CB100" i="2"/>
  <c r="T99" i="2"/>
  <c r="T92" i="2" s="1"/>
  <c r="T91" i="2" s="1"/>
  <c r="AB99" i="2"/>
  <c r="AB92" i="2" s="1"/>
  <c r="AB91" i="2" s="1"/>
  <c r="CB98" i="2"/>
  <c r="X100" i="2"/>
  <c r="CJ100" i="2"/>
  <c r="X99" i="2"/>
  <c r="X92" i="2" s="1"/>
  <c r="X91" i="2" s="1"/>
  <c r="CN99" i="2"/>
  <c r="CN92" i="2" s="1"/>
  <c r="CN91" i="2" s="1"/>
  <c r="AZ99" i="2"/>
  <c r="AZ92" i="2" s="1"/>
  <c r="AZ91" i="2" s="1"/>
  <c r="X98" i="2"/>
  <c r="X94" i="2" s="1"/>
  <c r="CJ98" i="2"/>
  <c r="CJ94" i="2" s="1"/>
  <c r="BD99" i="2"/>
  <c r="BD92" i="2" s="1"/>
  <c r="BD91" i="2" s="1"/>
  <c r="AF100" i="2"/>
  <c r="CR100" i="2"/>
  <c r="AF98" i="2"/>
  <c r="AF94" i="2" s="1"/>
  <c r="CR98" i="2"/>
  <c r="CR94" i="2" s="1"/>
  <c r="BH99" i="2"/>
  <c r="BH92" i="2" s="1"/>
  <c r="BH91" i="2" s="1"/>
  <c r="AV96" i="2"/>
  <c r="BT97" i="2"/>
  <c r="T98" i="2"/>
  <c r="AZ98" i="2"/>
  <c r="CF98" i="2"/>
  <c r="AF99" i="2"/>
  <c r="AF92" i="2" s="1"/>
  <c r="AF91" i="2" s="1"/>
  <c r="BL99" i="2"/>
  <c r="BL92" i="2" s="1"/>
  <c r="BL91" i="2" s="1"/>
  <c r="CR99" i="2"/>
  <c r="CR92" i="2" s="1"/>
  <c r="CR91" i="2" s="1"/>
  <c r="AR100" i="2"/>
  <c r="BX100" i="2"/>
  <c r="BP96" i="2"/>
  <c r="AJ99" i="2"/>
  <c r="AJ92" i="2" s="1"/>
  <c r="AJ91" i="2" s="1"/>
  <c r="BP99" i="2"/>
  <c r="BP92" i="2" s="1"/>
  <c r="BP91" i="2" s="1"/>
  <c r="CB93" i="2"/>
  <c r="CB96" i="2"/>
  <c r="AB98" i="2"/>
  <c r="AB94" i="2" s="1"/>
  <c r="BH98" i="2"/>
  <c r="BH94" i="2" s="1"/>
  <c r="CN98" i="2"/>
  <c r="T100" i="2"/>
  <c r="AZ100" i="2"/>
  <c r="CF100" i="2"/>
  <c r="AV94" i="2"/>
  <c r="AR99" i="2"/>
  <c r="AR92" i="2" s="1"/>
  <c r="AR91" i="2" s="1"/>
  <c r="BX99" i="2"/>
  <c r="BX92" i="2" s="1"/>
  <c r="BX91" i="2" s="1"/>
  <c r="AJ98" i="2"/>
  <c r="AJ94" i="2" s="1"/>
  <c r="BP98" i="2"/>
  <c r="BP93" i="2" s="1"/>
  <c r="AB100" i="2"/>
  <c r="BH100" i="2"/>
  <c r="CN100" i="2"/>
  <c r="BL97" i="2"/>
  <c r="CR97" i="2"/>
  <c r="AR98" i="2"/>
  <c r="AR97" i="2" s="1"/>
  <c r="BX98" i="2"/>
  <c r="D151" i="2"/>
  <c r="D91" i="2"/>
  <c r="D73" i="2"/>
  <c r="D65" i="2"/>
  <c r="D57" i="2"/>
  <c r="D49" i="2"/>
  <c r="D41" i="2"/>
  <c r="D33" i="2"/>
  <c r="D25" i="2"/>
  <c r="D153" i="2"/>
  <c r="D80" i="2"/>
  <c r="D145" i="2" s="1"/>
  <c r="D72" i="2"/>
  <c r="D64" i="2"/>
  <c r="D56" i="2"/>
  <c r="D48" i="2"/>
  <c r="D40" i="2"/>
  <c r="D32" i="2"/>
  <c r="D24" i="2"/>
  <c r="D152" i="2"/>
  <c r="D79" i="2"/>
  <c r="D71" i="2"/>
  <c r="D63" i="2"/>
  <c r="D55" i="2"/>
  <c r="D47" i="2"/>
  <c r="D39" i="2"/>
  <c r="D31" i="2"/>
  <c r="D23" i="2"/>
  <c r="D3" i="2"/>
  <c r="D1" i="2" s="1"/>
  <c r="D96" i="2"/>
  <c r="D78" i="2"/>
  <c r="D70" i="2"/>
  <c r="D62" i="2"/>
  <c r="D54" i="2"/>
  <c r="D46" i="2"/>
  <c r="D38" i="2"/>
  <c r="D30" i="2"/>
  <c r="D22" i="2"/>
  <c r="D95" i="2"/>
  <c r="D77" i="2"/>
  <c r="D69" i="2"/>
  <c r="D61" i="2"/>
  <c r="D7" i="2" s="1"/>
  <c r="D53" i="2"/>
  <c r="D45" i="2"/>
  <c r="D37" i="2"/>
  <c r="D29" i="2"/>
  <c r="D21" i="2"/>
  <c r="D94" i="2"/>
  <c r="D76" i="2"/>
  <c r="D68" i="2"/>
  <c r="D6" i="2" s="1"/>
  <c r="D60" i="2"/>
  <c r="D52" i="2"/>
  <c r="D44" i="2"/>
  <c r="D36" i="2"/>
  <c r="D28" i="2"/>
  <c r="D20" i="2"/>
  <c r="D66" i="2"/>
  <c r="D42" i="2"/>
  <c r="D93" i="2"/>
  <c r="D75" i="2"/>
  <c r="D67" i="2"/>
  <c r="D59" i="2"/>
  <c r="D51" i="2"/>
  <c r="D43" i="2"/>
  <c r="D35" i="2"/>
  <c r="D27" i="2"/>
  <c r="D19" i="2"/>
  <c r="D155" i="2" s="1"/>
  <c r="D92" i="2"/>
  <c r="D74" i="2"/>
  <c r="D58" i="2"/>
  <c r="D50" i="2"/>
  <c r="D34" i="2"/>
  <c r="D26" i="2"/>
  <c r="H5" i="2"/>
  <c r="L135" i="2"/>
  <c r="L5" i="2"/>
  <c r="P138" i="2"/>
  <c r="P5" i="2"/>
  <c r="L18" i="2"/>
  <c r="L8" i="2"/>
  <c r="H18" i="2"/>
  <c r="H8" i="2"/>
  <c r="P18" i="2"/>
  <c r="P8" i="2"/>
  <c r="AZ94" i="2"/>
  <c r="BD97" i="2"/>
  <c r="BT94" i="2"/>
  <c r="AJ97" i="2"/>
  <c r="AN97" i="2"/>
  <c r="CR93" i="2"/>
  <c r="BL93" i="2"/>
  <c r="AF93" i="2"/>
  <c r="AN93" i="2"/>
  <c r="BD93" i="2"/>
  <c r="AB93" i="2"/>
  <c r="BH93" i="2"/>
  <c r="CN93" i="2"/>
  <c r="D157" i="2"/>
  <c r="AZ80" i="2"/>
  <c r="AZ79" i="2" s="1"/>
  <c r="AZ64" i="2" s="1"/>
  <c r="AZ52" i="2" s="1"/>
  <c r="AZ49" i="2" s="1"/>
  <c r="AZ82" i="2"/>
  <c r="X83" i="2"/>
  <c r="BD83" i="2"/>
  <c r="BL80" i="2"/>
  <c r="BL46" i="2" s="1"/>
  <c r="AN109" i="2"/>
  <c r="AR111" i="2"/>
  <c r="D129" i="2"/>
  <c r="T78" i="2"/>
  <c r="T77" i="2" s="1"/>
  <c r="CN79" i="2"/>
  <c r="CN67" i="2" s="1"/>
  <c r="CN72" i="2"/>
  <c r="CN71" i="2" s="1"/>
  <c r="CN73" i="2"/>
  <c r="CN46" i="2"/>
  <c r="BX111" i="2"/>
  <c r="CN78" i="2"/>
  <c r="CN77" i="2" s="1"/>
  <c r="AZ83" i="2"/>
  <c r="D144" i="2"/>
  <c r="AJ80" i="2"/>
  <c r="AJ65" i="2" s="1"/>
  <c r="AJ55" i="2" s="1"/>
  <c r="AJ50" i="2" s="1"/>
  <c r="AJ34" i="2" s="1"/>
  <c r="BX80" i="2"/>
  <c r="BX47" i="2" s="1"/>
  <c r="BX78" i="2"/>
  <c r="BX77" i="2" s="1"/>
  <c r="T76" i="2"/>
  <c r="T74" i="2" s="1"/>
  <c r="T68" i="2"/>
  <c r="T32" i="2" s="1"/>
  <c r="T46" i="2"/>
  <c r="T79" i="2"/>
  <c r="T47" i="2"/>
  <c r="T72" i="2"/>
  <c r="T71" i="2" s="1"/>
  <c r="T65" i="2"/>
  <c r="T55" i="2" s="1"/>
  <c r="T50" i="2" s="1"/>
  <c r="D146" i="2"/>
  <c r="AN111" i="2"/>
  <c r="AJ110" i="2"/>
  <c r="AJ108" i="2" s="1"/>
  <c r="AF80" i="2"/>
  <c r="AF47" i="2" s="1"/>
  <c r="P146" i="2"/>
  <c r="D126" i="2"/>
  <c r="CF111" i="2"/>
  <c r="BX107" i="2"/>
  <c r="BX108" i="2"/>
  <c r="BX109" i="2"/>
  <c r="BX81" i="2"/>
  <c r="CF78" i="2"/>
  <c r="CF77" i="2" s="1"/>
  <c r="CF83" i="2"/>
  <c r="CF108" i="2"/>
  <c r="CF107" i="2"/>
  <c r="CF81" i="2"/>
  <c r="AZ107" i="2"/>
  <c r="AZ109" i="2"/>
  <c r="AZ81" i="2"/>
  <c r="AZ108" i="2"/>
  <c r="CN108" i="2"/>
  <c r="CN107" i="2"/>
  <c r="CN81" i="2"/>
  <c r="T108" i="2"/>
  <c r="T107" i="2"/>
  <c r="T81" i="2"/>
  <c r="BH109" i="2"/>
  <c r="BH108" i="2"/>
  <c r="BH81" i="2"/>
  <c r="BH107" i="2"/>
  <c r="AR107" i="2"/>
  <c r="AR109" i="2"/>
  <c r="AR81" i="2"/>
  <c r="T73" i="2"/>
  <c r="CN65" i="2"/>
  <c r="CN55" i="2" s="1"/>
  <c r="CN50" i="2" s="1"/>
  <c r="CN68" i="2"/>
  <c r="CN76" i="2"/>
  <c r="CN74" i="2" s="1"/>
  <c r="BX82" i="2"/>
  <c r="CB78" i="2"/>
  <c r="CB77" i="2" s="1"/>
  <c r="BL83" i="2"/>
  <c r="T111" i="2"/>
  <c r="CN47" i="2"/>
  <c r="BX83" i="2"/>
  <c r="BL78" i="2"/>
  <c r="BL77" i="2" s="1"/>
  <c r="BP81" i="2"/>
  <c r="AZ111" i="2"/>
  <c r="BH111" i="2"/>
  <c r="BP108" i="2"/>
  <c r="CN111" i="2"/>
  <c r="BP107" i="2"/>
  <c r="AB110" i="2"/>
  <c r="P125" i="2"/>
  <c r="P128" i="2"/>
  <c r="P137" i="2"/>
  <c r="P143" i="2"/>
  <c r="P131" i="2"/>
  <c r="P135" i="2"/>
  <c r="P147" i="2"/>
  <c r="P127" i="2"/>
  <c r="P134" i="2"/>
  <c r="P148" i="2"/>
  <c r="P145" i="2"/>
  <c r="P129" i="2"/>
  <c r="P136" i="2"/>
  <c r="P139" i="2"/>
  <c r="D128" i="2"/>
  <c r="D137" i="2"/>
  <c r="D125" i="2"/>
  <c r="D130" i="2"/>
  <c r="D134" i="2"/>
  <c r="P144" i="2"/>
  <c r="P142" i="2"/>
  <c r="P126" i="2"/>
  <c r="P130" i="2"/>
  <c r="L145" i="2"/>
  <c r="D143" i="2"/>
  <c r="D148" i="2"/>
  <c r="D127" i="2"/>
  <c r="BD76" i="2"/>
  <c r="BD74" i="2" s="1"/>
  <c r="BD65" i="2"/>
  <c r="BD55" i="2" s="1"/>
  <c r="BD50" i="2" s="1"/>
  <c r="BD79" i="2"/>
  <c r="BD46" i="2"/>
  <c r="BD47" i="2"/>
  <c r="BD68" i="2"/>
  <c r="BD72" i="2"/>
  <c r="BD71" i="2" s="1"/>
  <c r="AB83" i="2"/>
  <c r="AB78" i="2"/>
  <c r="AB77" i="2" s="1"/>
  <c r="AB82" i="2"/>
  <c r="AB80" i="2"/>
  <c r="CJ80" i="2"/>
  <c r="CJ83" i="2"/>
  <c r="CJ78" i="2"/>
  <c r="CJ77" i="2" s="1"/>
  <c r="CR78" i="2"/>
  <c r="CR77" i="2" s="1"/>
  <c r="CR83" i="2"/>
  <c r="CR82" i="2"/>
  <c r="CJ110" i="2"/>
  <c r="CJ111" i="2"/>
  <c r="BD110" i="2"/>
  <c r="BD111" i="2"/>
  <c r="X110" i="2"/>
  <c r="X111" i="2"/>
  <c r="BP78" i="2"/>
  <c r="BP77" i="2" s="1"/>
  <c r="BP80" i="2"/>
  <c r="BP83" i="2"/>
  <c r="BT80" i="2"/>
  <c r="BT82" i="2"/>
  <c r="BT83" i="2"/>
  <c r="CR80" i="2"/>
  <c r="AN82" i="2"/>
  <c r="AN80" i="2"/>
  <c r="AN78" i="2"/>
  <c r="AN77" i="2" s="1"/>
  <c r="AN83" i="2"/>
  <c r="AV83" i="2"/>
  <c r="AV80" i="2"/>
  <c r="AV78" i="2"/>
  <c r="AV77" i="2" s="1"/>
  <c r="AV82" i="2"/>
  <c r="BH83" i="2"/>
  <c r="BH78" i="2"/>
  <c r="BH77" i="2" s="1"/>
  <c r="BH80" i="2"/>
  <c r="BH82" i="2"/>
  <c r="L134" i="2"/>
  <c r="L131" i="2"/>
  <c r="L130" i="2"/>
  <c r="L144" i="2"/>
  <c r="L147" i="2"/>
  <c r="L138" i="2"/>
  <c r="L129" i="2"/>
  <c r="L127" i="2"/>
  <c r="L142" i="2"/>
  <c r="L139" i="2"/>
  <c r="L126" i="2"/>
  <c r="L148" i="2"/>
  <c r="L143" i="2"/>
  <c r="L125" i="2"/>
  <c r="L136" i="2"/>
  <c r="L128" i="2"/>
  <c r="L137" i="2"/>
  <c r="L146" i="2"/>
  <c r="X78" i="2"/>
  <c r="X77" i="2" s="1"/>
  <c r="X80" i="2"/>
  <c r="AJ82" i="2"/>
  <c r="AJ78" i="2"/>
  <c r="AJ77" i="2" s="1"/>
  <c r="BD78" i="2"/>
  <c r="BD77" i="2" s="1"/>
  <c r="BD82" i="2"/>
  <c r="CF80" i="2"/>
  <c r="CF82" i="2"/>
  <c r="AF82" i="2"/>
  <c r="AF78" i="2"/>
  <c r="AF77" i="2" s="1"/>
  <c r="CB80" i="2"/>
  <c r="CB82" i="2"/>
  <c r="CR111" i="2"/>
  <c r="CR110" i="2"/>
  <c r="BL110" i="2"/>
  <c r="BL111" i="2"/>
  <c r="AF110" i="2"/>
  <c r="AF111" i="2"/>
  <c r="T83" i="2"/>
  <c r="T82" i="2"/>
  <c r="CN82" i="2"/>
  <c r="CN83" i="2"/>
  <c r="AR82" i="2"/>
  <c r="AR80" i="2"/>
  <c r="AR83" i="2"/>
  <c r="BT110" i="2"/>
  <c r="BT111" i="2"/>
  <c r="AN107" i="2"/>
  <c r="AN108" i="2"/>
  <c r="CB110" i="2"/>
  <c r="CB111" i="2"/>
  <c r="AV110" i="2"/>
  <c r="AV111" i="2"/>
  <c r="T109" i="2"/>
  <c r="CF109" i="2"/>
  <c r="AR108" i="2"/>
  <c r="CN109" i="2"/>
  <c r="AF97" i="2" l="1"/>
  <c r="D147" i="2"/>
  <c r="D139" i="2"/>
  <c r="CJ93" i="2"/>
  <c r="X97" i="2"/>
  <c r="CJ97" i="2"/>
  <c r="AR94" i="2"/>
  <c r="D142" i="2"/>
  <c r="BH97" i="2"/>
  <c r="AR93" i="2"/>
  <c r="X93" i="2"/>
  <c r="D131" i="2"/>
  <c r="D138" i="2"/>
  <c r="AJ93" i="2"/>
  <c r="AB97" i="2"/>
  <c r="CB97" i="2"/>
  <c r="CB94" i="2"/>
  <c r="CF93" i="2"/>
  <c r="CF94" i="2"/>
  <c r="CF97" i="2"/>
  <c r="AZ93" i="2"/>
  <c r="AZ97" i="2"/>
  <c r="BP94" i="2"/>
  <c r="BP97" i="2"/>
  <c r="T93" i="2"/>
  <c r="T97" i="2"/>
  <c r="T94" i="2"/>
  <c r="BX94" i="2"/>
  <c r="BX97" i="2"/>
  <c r="BX93" i="2"/>
  <c r="CN94" i="2"/>
  <c r="CN97" i="2"/>
  <c r="D5" i="2"/>
  <c r="D136" i="2"/>
  <c r="D135" i="2"/>
  <c r="D8" i="2"/>
  <c r="D18" i="2"/>
  <c r="CN70" i="2"/>
  <c r="CN69" i="2" s="1"/>
  <c r="BL47" i="2"/>
  <c r="AJ81" i="2"/>
  <c r="AZ65" i="2"/>
  <c r="AZ55" i="2" s="1"/>
  <c r="AZ50" i="2" s="1"/>
  <c r="AZ34" i="2" s="1"/>
  <c r="AZ73" i="2"/>
  <c r="AZ70" i="2"/>
  <c r="AZ69" i="2" s="1"/>
  <c r="AZ46" i="2"/>
  <c r="AZ67" i="2"/>
  <c r="AZ76" i="2"/>
  <c r="AZ74" i="2" s="1"/>
  <c r="AZ47" i="2"/>
  <c r="AZ68" i="2"/>
  <c r="AZ59" i="2" s="1"/>
  <c r="BL76" i="2"/>
  <c r="BL74" i="2" s="1"/>
  <c r="AZ72" i="2"/>
  <c r="AZ71" i="2" s="1"/>
  <c r="AJ73" i="2"/>
  <c r="AJ72" i="2"/>
  <c r="AJ71" i="2" s="1"/>
  <c r="AF79" i="2"/>
  <c r="AF64" i="2" s="1"/>
  <c r="AF52" i="2" s="1"/>
  <c r="AF49" i="2" s="1"/>
  <c r="BX46" i="2"/>
  <c r="BL68" i="2"/>
  <c r="BL59" i="2" s="1"/>
  <c r="CN64" i="2"/>
  <c r="CN52" i="2" s="1"/>
  <c r="CN49" i="2" s="1"/>
  <c r="CN44" i="2" s="1"/>
  <c r="BL65" i="2"/>
  <c r="BL55" i="2" s="1"/>
  <c r="BL50" i="2" s="1"/>
  <c r="BL72" i="2"/>
  <c r="BL71" i="2" s="1"/>
  <c r="AJ29" i="2"/>
  <c r="AJ46" i="2"/>
  <c r="BL79" i="2"/>
  <c r="BL67" i="2" s="1"/>
  <c r="BL73" i="2"/>
  <c r="AJ47" i="2"/>
  <c r="AZ32" i="2"/>
  <c r="AJ76" i="2"/>
  <c r="AJ74" i="2" s="1"/>
  <c r="AF68" i="2"/>
  <c r="AF59" i="2" s="1"/>
  <c r="AJ79" i="2"/>
  <c r="AJ67" i="2" s="1"/>
  <c r="AJ68" i="2"/>
  <c r="AJ86" i="2" s="1"/>
  <c r="AJ87" i="2" s="1"/>
  <c r="AJ88" i="2" s="1"/>
  <c r="AJ89" i="2" s="1"/>
  <c r="T62" i="2"/>
  <c r="T59" i="2"/>
  <c r="AF76" i="2"/>
  <c r="AF74" i="2" s="1"/>
  <c r="AF65" i="2"/>
  <c r="AF55" i="2" s="1"/>
  <c r="AF50" i="2" s="1"/>
  <c r="AF29" i="2" s="1"/>
  <c r="AF73" i="2"/>
  <c r="AF72" i="2"/>
  <c r="AF71" i="2" s="1"/>
  <c r="T63" i="2"/>
  <c r="T70" i="2"/>
  <c r="T69" i="2" s="1"/>
  <c r="T64" i="2"/>
  <c r="T52" i="2" s="1"/>
  <c r="T49" i="2" s="1"/>
  <c r="T67" i="2"/>
  <c r="T86" i="2"/>
  <c r="T87" i="2" s="1"/>
  <c r="T88" i="2" s="1"/>
  <c r="T89" i="2" s="1"/>
  <c r="AF46" i="2"/>
  <c r="AJ107" i="2"/>
  <c r="AJ109" i="2"/>
  <c r="T34" i="2"/>
  <c r="T29" i="2"/>
  <c r="BX72" i="2"/>
  <c r="BX71" i="2" s="1"/>
  <c r="BX76" i="2"/>
  <c r="BX74" i="2" s="1"/>
  <c r="BX68" i="2"/>
  <c r="BX73" i="2"/>
  <c r="BX79" i="2"/>
  <c r="BX65" i="2"/>
  <c r="BX55" i="2" s="1"/>
  <c r="BX50" i="2" s="1"/>
  <c r="CN29" i="2"/>
  <c r="CN34" i="2"/>
  <c r="AZ44" i="2"/>
  <c r="AZ28" i="2"/>
  <c r="AB107" i="2"/>
  <c r="AB81" i="2"/>
  <c r="AB108" i="2"/>
  <c r="AB109" i="2"/>
  <c r="CN62" i="2"/>
  <c r="CN63" i="2"/>
  <c r="CN32" i="2"/>
  <c r="CN59" i="2"/>
  <c r="CN86" i="2"/>
  <c r="CN87" i="2" s="1"/>
  <c r="CN88" i="2" s="1"/>
  <c r="CN89" i="2" s="1"/>
  <c r="CJ107" i="2"/>
  <c r="CJ108" i="2"/>
  <c r="CJ109" i="2"/>
  <c r="CJ81" i="2"/>
  <c r="BL108" i="2"/>
  <c r="BL109" i="2"/>
  <c r="BL107" i="2"/>
  <c r="BL81" i="2"/>
  <c r="CB68" i="2"/>
  <c r="CB79" i="2"/>
  <c r="CB65" i="2"/>
  <c r="CB55" i="2" s="1"/>
  <c r="CB50" i="2" s="1"/>
  <c r="CB46" i="2"/>
  <c r="CB72" i="2"/>
  <c r="CB71" i="2" s="1"/>
  <c r="CB47" i="2"/>
  <c r="CB73" i="2"/>
  <c r="CB76" i="2"/>
  <c r="CB74" i="2" s="1"/>
  <c r="CF79" i="2"/>
  <c r="CF47" i="2"/>
  <c r="CF72" i="2"/>
  <c r="CF71" i="2" s="1"/>
  <c r="CF46" i="2"/>
  <c r="CF73" i="2"/>
  <c r="CF76" i="2"/>
  <c r="CF74" i="2" s="1"/>
  <c r="CF65" i="2"/>
  <c r="CF55" i="2" s="1"/>
  <c r="CF50" i="2" s="1"/>
  <c r="CF68" i="2"/>
  <c r="BT72" i="2"/>
  <c r="BT71" i="2" s="1"/>
  <c r="BT79" i="2"/>
  <c r="BT68" i="2"/>
  <c r="BT47" i="2"/>
  <c r="BT46" i="2"/>
  <c r="BT76" i="2"/>
  <c r="BT74" i="2" s="1"/>
  <c r="BT65" i="2"/>
  <c r="BT55" i="2" s="1"/>
  <c r="BT50" i="2" s="1"/>
  <c r="BT73" i="2"/>
  <c r="BD64" i="2"/>
  <c r="BD52" i="2" s="1"/>
  <c r="BD49" i="2" s="1"/>
  <c r="BD67" i="2"/>
  <c r="BD70" i="2"/>
  <c r="BD69" i="2" s="1"/>
  <c r="X76" i="2"/>
  <c r="X74" i="2" s="1"/>
  <c r="X79" i="2"/>
  <c r="X72" i="2"/>
  <c r="X71" i="2" s="1"/>
  <c r="X73" i="2"/>
  <c r="X68" i="2"/>
  <c r="X47" i="2"/>
  <c r="X46" i="2"/>
  <c r="X65" i="2"/>
  <c r="X55" i="2" s="1"/>
  <c r="X50" i="2" s="1"/>
  <c r="BD59" i="2"/>
  <c r="BD63" i="2"/>
  <c r="BD62" i="2"/>
  <c r="BD32" i="2"/>
  <c r="BD86" i="2"/>
  <c r="BD87" i="2" s="1"/>
  <c r="BD88" i="2" s="1"/>
  <c r="BD89" i="2" s="1"/>
  <c r="BD29" i="2"/>
  <c r="BD34" i="2"/>
  <c r="BT108" i="2"/>
  <c r="BT109" i="2"/>
  <c r="BT107" i="2"/>
  <c r="BT81" i="2"/>
  <c r="AR65" i="2"/>
  <c r="AR55" i="2" s="1"/>
  <c r="AR50" i="2" s="1"/>
  <c r="AR72" i="2"/>
  <c r="AR71" i="2" s="1"/>
  <c r="AR68" i="2"/>
  <c r="AR79" i="2"/>
  <c r="AR46" i="2"/>
  <c r="AR47" i="2"/>
  <c r="AR73" i="2"/>
  <c r="AR76" i="2"/>
  <c r="AR74" i="2" s="1"/>
  <c r="AF108" i="2"/>
  <c r="AF107" i="2"/>
  <c r="AF109" i="2"/>
  <c r="AF81" i="2"/>
  <c r="BH68" i="2"/>
  <c r="BH76" i="2"/>
  <c r="BH74" i="2" s="1"/>
  <c r="BH73" i="2"/>
  <c r="BH65" i="2"/>
  <c r="BH55" i="2" s="1"/>
  <c r="BH50" i="2" s="1"/>
  <c r="BH79" i="2"/>
  <c r="BH47" i="2"/>
  <c r="BH46" i="2"/>
  <c r="BH72" i="2"/>
  <c r="BH71" i="2" s="1"/>
  <c r="BP72" i="2"/>
  <c r="BP71" i="2" s="1"/>
  <c r="BP46" i="2"/>
  <c r="BP79" i="2"/>
  <c r="BP68" i="2"/>
  <c r="BP76" i="2"/>
  <c r="BP74" i="2" s="1"/>
  <c r="BP73" i="2"/>
  <c r="BP65" i="2"/>
  <c r="BP55" i="2" s="1"/>
  <c r="BP50" i="2" s="1"/>
  <c r="BP47" i="2"/>
  <c r="AB65" i="2"/>
  <c r="AB55" i="2" s="1"/>
  <c r="AB50" i="2" s="1"/>
  <c r="AB46" i="2"/>
  <c r="AB68" i="2"/>
  <c r="AB73" i="2"/>
  <c r="AB47" i="2"/>
  <c r="AB79" i="2"/>
  <c r="AB76" i="2"/>
  <c r="AB74" i="2" s="1"/>
  <c r="AB72" i="2"/>
  <c r="AB71" i="2" s="1"/>
  <c r="CB107" i="2"/>
  <c r="CB109" i="2"/>
  <c r="CB108" i="2"/>
  <c r="CB81" i="2"/>
  <c r="CR109" i="2"/>
  <c r="CR81" i="2"/>
  <c r="CR107" i="2"/>
  <c r="CR108" i="2"/>
  <c r="CR46" i="2"/>
  <c r="CR65" i="2"/>
  <c r="CR55" i="2" s="1"/>
  <c r="CR50" i="2" s="1"/>
  <c r="CR79" i="2"/>
  <c r="CR73" i="2"/>
  <c r="CR72" i="2"/>
  <c r="CR71" i="2" s="1"/>
  <c r="CR76" i="2"/>
  <c r="CR74" i="2" s="1"/>
  <c r="CR47" i="2"/>
  <c r="CR68" i="2"/>
  <c r="X107" i="2"/>
  <c r="X81" i="2"/>
  <c r="X108" i="2"/>
  <c r="X109" i="2"/>
  <c r="AV107" i="2"/>
  <c r="AV81" i="2"/>
  <c r="AV108" i="2"/>
  <c r="AV109" i="2"/>
  <c r="AV47" i="2"/>
  <c r="AV73" i="2"/>
  <c r="AV76" i="2"/>
  <c r="AV74" i="2" s="1"/>
  <c r="AV68" i="2"/>
  <c r="AV65" i="2"/>
  <c r="AV55" i="2" s="1"/>
  <c r="AV50" i="2" s="1"/>
  <c r="AV72" i="2"/>
  <c r="AV71" i="2" s="1"/>
  <c r="AV79" i="2"/>
  <c r="AV46" i="2"/>
  <c r="AN79" i="2"/>
  <c r="AN73" i="2"/>
  <c r="AN46" i="2"/>
  <c r="AN76" i="2"/>
  <c r="AN74" i="2" s="1"/>
  <c r="AN68" i="2"/>
  <c r="AN47" i="2"/>
  <c r="AN72" i="2"/>
  <c r="AN71" i="2" s="1"/>
  <c r="AN65" i="2"/>
  <c r="AN55" i="2" s="1"/>
  <c r="AN50" i="2" s="1"/>
  <c r="BD109" i="2"/>
  <c r="BD107" i="2"/>
  <c r="BD108" i="2"/>
  <c r="BD81" i="2"/>
  <c r="CJ68" i="2"/>
  <c r="CJ65" i="2"/>
  <c r="CJ55" i="2" s="1"/>
  <c r="CJ50" i="2" s="1"/>
  <c r="CJ46" i="2"/>
  <c r="CJ73" i="2"/>
  <c r="CJ47" i="2"/>
  <c r="CJ76" i="2"/>
  <c r="CJ74" i="2" s="1"/>
  <c r="CJ72" i="2"/>
  <c r="CJ71" i="2" s="1"/>
  <c r="CJ79" i="2"/>
  <c r="AZ63" i="2" l="1"/>
  <c r="CN28" i="2"/>
  <c r="AJ62" i="2"/>
  <c r="AJ57" i="2" s="1"/>
  <c r="AJ32" i="2"/>
  <c r="AJ63" i="2"/>
  <c r="AZ29" i="2"/>
  <c r="BL86" i="2"/>
  <c r="BL87" i="2" s="1"/>
  <c r="BL88" i="2" s="1"/>
  <c r="BL89" i="2" s="1"/>
  <c r="AZ62" i="2"/>
  <c r="AZ86" i="2"/>
  <c r="AZ87" i="2" s="1"/>
  <c r="AZ88" i="2" s="1"/>
  <c r="AZ89" i="2" s="1"/>
  <c r="BL63" i="2"/>
  <c r="AJ64" i="2"/>
  <c r="AJ52" i="2" s="1"/>
  <c r="AJ49" i="2" s="1"/>
  <c r="AJ28" i="2" s="1"/>
  <c r="AF32" i="2"/>
  <c r="AF70" i="2"/>
  <c r="AF69" i="2" s="1"/>
  <c r="AF67" i="2"/>
  <c r="AF34" i="2"/>
  <c r="BL64" i="2"/>
  <c r="BL52" i="2" s="1"/>
  <c r="BL49" i="2" s="1"/>
  <c r="BL44" i="2" s="1"/>
  <c r="AF63" i="2"/>
  <c r="AF62" i="2"/>
  <c r="AF66" i="2" s="1"/>
  <c r="AF86" i="2"/>
  <c r="AF87" i="2" s="1"/>
  <c r="AF88" i="2" s="1"/>
  <c r="AF89" i="2" s="1"/>
  <c r="BL34" i="2"/>
  <c r="BL29" i="2"/>
  <c r="BL70" i="2"/>
  <c r="BL69" i="2" s="1"/>
  <c r="BL32" i="2"/>
  <c r="BL62" i="2"/>
  <c r="BL66" i="2" s="1"/>
  <c r="AJ70" i="2"/>
  <c r="AJ69" i="2" s="1"/>
  <c r="AJ59" i="2"/>
  <c r="BX59" i="2"/>
  <c r="BX62" i="2"/>
  <c r="BX86" i="2"/>
  <c r="BX87" i="2" s="1"/>
  <c r="BX88" i="2" s="1"/>
  <c r="BX89" i="2" s="1"/>
  <c r="BX63" i="2"/>
  <c r="BX32" i="2"/>
  <c r="BX29" i="2"/>
  <c r="BX34" i="2"/>
  <c r="T28" i="2"/>
  <c r="T44" i="2"/>
  <c r="T66" i="2"/>
  <c r="T61" i="2"/>
  <c r="T51" i="2"/>
  <c r="T57" i="2"/>
  <c r="T56" i="2"/>
  <c r="T54" i="2"/>
  <c r="BX70" i="2"/>
  <c r="BX69" i="2" s="1"/>
  <c r="BX67" i="2"/>
  <c r="BX64" i="2"/>
  <c r="BX52" i="2" s="1"/>
  <c r="BX49" i="2" s="1"/>
  <c r="CN66" i="2"/>
  <c r="CN61" i="2"/>
  <c r="CN51" i="2"/>
  <c r="CN57" i="2"/>
  <c r="CN54" i="2"/>
  <c r="CN56" i="2"/>
  <c r="CJ67" i="2"/>
  <c r="CJ70" i="2"/>
  <c r="CJ69" i="2" s="1"/>
  <c r="CJ64" i="2"/>
  <c r="CJ52" i="2" s="1"/>
  <c r="CJ49" i="2" s="1"/>
  <c r="AN34" i="2"/>
  <c r="AN29" i="2"/>
  <c r="AV86" i="2"/>
  <c r="AV87" i="2" s="1"/>
  <c r="AV88" i="2" s="1"/>
  <c r="AV89" i="2" s="1"/>
  <c r="AV63" i="2"/>
  <c r="AV59" i="2"/>
  <c r="AV32" i="2"/>
  <c r="AV62" i="2"/>
  <c r="CR62" i="2"/>
  <c r="CR32" i="2"/>
  <c r="CR59" i="2"/>
  <c r="CR86" i="2"/>
  <c r="CR87" i="2" s="1"/>
  <c r="CR88" i="2" s="1"/>
  <c r="CR89" i="2" s="1"/>
  <c r="CR63" i="2"/>
  <c r="BP34" i="2"/>
  <c r="BP29" i="2"/>
  <c r="BP64" i="2"/>
  <c r="BP52" i="2" s="1"/>
  <c r="BP49" i="2" s="1"/>
  <c r="BP70" i="2"/>
  <c r="BP69" i="2" s="1"/>
  <c r="BP67" i="2"/>
  <c r="AR59" i="2"/>
  <c r="AR32" i="2"/>
  <c r="AR62" i="2"/>
  <c r="AR86" i="2"/>
  <c r="AR87" i="2" s="1"/>
  <c r="AR88" i="2" s="1"/>
  <c r="AR89" i="2" s="1"/>
  <c r="AR63" i="2"/>
  <c r="X62" i="2"/>
  <c r="X59" i="2"/>
  <c r="X63" i="2"/>
  <c r="X32" i="2"/>
  <c r="X86" i="2"/>
  <c r="X87" i="2" s="1"/>
  <c r="X88" i="2" s="1"/>
  <c r="X89" i="2" s="1"/>
  <c r="CF67" i="2"/>
  <c r="CF64" i="2"/>
  <c r="CF52" i="2" s="1"/>
  <c r="CF49" i="2" s="1"/>
  <c r="CF70" i="2"/>
  <c r="CF69" i="2" s="1"/>
  <c r="CB59" i="2"/>
  <c r="CB86" i="2"/>
  <c r="CB87" i="2" s="1"/>
  <c r="CB88" i="2" s="1"/>
  <c r="CB89" i="2" s="1"/>
  <c r="CB32" i="2"/>
  <c r="CB63" i="2"/>
  <c r="CB62" i="2"/>
  <c r="X34" i="2"/>
  <c r="X29" i="2"/>
  <c r="CJ29" i="2"/>
  <c r="CJ34" i="2"/>
  <c r="CR29" i="2"/>
  <c r="CR34" i="2"/>
  <c r="AB67" i="2"/>
  <c r="AB70" i="2"/>
  <c r="AB69" i="2" s="1"/>
  <c r="AB64" i="2"/>
  <c r="AB52" i="2" s="1"/>
  <c r="AB49" i="2" s="1"/>
  <c r="BH67" i="2"/>
  <c r="BH70" i="2"/>
  <c r="BH69" i="2" s="1"/>
  <c r="BH64" i="2"/>
  <c r="BH52" i="2" s="1"/>
  <c r="BH49" i="2" s="1"/>
  <c r="BH32" i="2"/>
  <c r="BH62" i="2"/>
  <c r="BH59" i="2"/>
  <c r="BH63" i="2"/>
  <c r="BH86" i="2"/>
  <c r="BH87" i="2" s="1"/>
  <c r="BH88" i="2" s="1"/>
  <c r="BH89" i="2" s="1"/>
  <c r="AR34" i="2"/>
  <c r="AR29" i="2"/>
  <c r="AF28" i="2"/>
  <c r="AF44" i="2"/>
  <c r="BT34" i="2"/>
  <c r="BT29" i="2"/>
  <c r="BT86" i="2"/>
  <c r="BT87" i="2" s="1"/>
  <c r="BT88" i="2" s="1"/>
  <c r="BT89" i="2" s="1"/>
  <c r="BT32" i="2"/>
  <c r="BT59" i="2"/>
  <c r="BT62" i="2"/>
  <c r="BT63" i="2"/>
  <c r="CF34" i="2"/>
  <c r="CF29" i="2"/>
  <c r="CB29" i="2"/>
  <c r="CB34" i="2"/>
  <c r="AV70" i="2"/>
  <c r="AV69" i="2" s="1"/>
  <c r="AV64" i="2"/>
  <c r="AV52" i="2" s="1"/>
  <c r="AV49" i="2" s="1"/>
  <c r="AV67" i="2"/>
  <c r="CR67" i="2"/>
  <c r="CR64" i="2"/>
  <c r="CR52" i="2" s="1"/>
  <c r="CR49" i="2" s="1"/>
  <c r="CR70" i="2"/>
  <c r="CR69" i="2" s="1"/>
  <c r="AB63" i="2"/>
  <c r="AB86" i="2"/>
  <c r="AB87" i="2" s="1"/>
  <c r="AB88" i="2" s="1"/>
  <c r="AB89" i="2" s="1"/>
  <c r="AB62" i="2"/>
  <c r="AB59" i="2"/>
  <c r="AB32" i="2"/>
  <c r="CF62" i="2"/>
  <c r="CF63" i="2"/>
  <c r="CF32" i="2"/>
  <c r="CF86" i="2"/>
  <c r="CF87" i="2" s="1"/>
  <c r="CF88" i="2" s="1"/>
  <c r="CF89" i="2" s="1"/>
  <c r="CF59" i="2"/>
  <c r="CJ62" i="2"/>
  <c r="CJ63" i="2"/>
  <c r="CJ32" i="2"/>
  <c r="CJ86" i="2"/>
  <c r="CJ87" i="2" s="1"/>
  <c r="CJ88" i="2" s="1"/>
  <c r="CJ89" i="2" s="1"/>
  <c r="CJ59" i="2"/>
  <c r="AN62" i="2"/>
  <c r="AN59" i="2"/>
  <c r="AN86" i="2"/>
  <c r="AN87" i="2" s="1"/>
  <c r="AN88" i="2" s="1"/>
  <c r="AN89" i="2" s="1"/>
  <c r="AN63" i="2"/>
  <c r="AN32" i="2"/>
  <c r="AN67" i="2"/>
  <c r="AN70" i="2"/>
  <c r="AN69" i="2" s="1"/>
  <c r="AN64" i="2"/>
  <c r="AN52" i="2" s="1"/>
  <c r="AN49" i="2" s="1"/>
  <c r="AV34" i="2"/>
  <c r="AV29" i="2"/>
  <c r="AB29" i="2"/>
  <c r="AB34" i="2"/>
  <c r="BP62" i="2"/>
  <c r="BP86" i="2"/>
  <c r="BP87" i="2" s="1"/>
  <c r="BP88" i="2" s="1"/>
  <c r="BP89" i="2" s="1"/>
  <c r="BP32" i="2"/>
  <c r="BP59" i="2"/>
  <c r="BP63" i="2"/>
  <c r="BH29" i="2"/>
  <c r="BH34" i="2"/>
  <c r="AR70" i="2"/>
  <c r="AR69" i="2" s="1"/>
  <c r="AR64" i="2"/>
  <c r="AR52" i="2" s="1"/>
  <c r="AR49" i="2" s="1"/>
  <c r="AR67" i="2"/>
  <c r="BD51" i="2"/>
  <c r="BD54" i="2"/>
  <c r="BD56" i="2"/>
  <c r="BD66" i="2"/>
  <c r="BD57" i="2"/>
  <c r="BD61" i="2"/>
  <c r="X70" i="2"/>
  <c r="X69" i="2" s="1"/>
  <c r="X67" i="2"/>
  <c r="X64" i="2"/>
  <c r="X52" i="2" s="1"/>
  <c r="X49" i="2" s="1"/>
  <c r="BD28" i="2"/>
  <c r="BD44" i="2"/>
  <c r="BT70" i="2"/>
  <c r="BT69" i="2" s="1"/>
  <c r="BT64" i="2"/>
  <c r="BT52" i="2" s="1"/>
  <c r="BT49" i="2" s="1"/>
  <c r="BT67" i="2"/>
  <c r="CB67" i="2"/>
  <c r="CB64" i="2"/>
  <c r="CB52" i="2" s="1"/>
  <c r="CB49" i="2" s="1"/>
  <c r="CB70" i="2"/>
  <c r="CB69" i="2" s="1"/>
  <c r="AJ61" i="2" l="1"/>
  <c r="AJ56" i="2"/>
  <c r="AJ66" i="2"/>
  <c r="AJ54" i="2"/>
  <c r="AJ51" i="2"/>
  <c r="AJ31" i="2" s="1"/>
  <c r="AJ24" i="2" s="1"/>
  <c r="AF54" i="2"/>
  <c r="AF56" i="2"/>
  <c r="AF57" i="2"/>
  <c r="BL56" i="2"/>
  <c r="BL61" i="2"/>
  <c r="AF61" i="2"/>
  <c r="AJ44" i="2"/>
  <c r="AF51" i="2"/>
  <c r="AF37" i="2" s="1"/>
  <c r="BL54" i="2"/>
  <c r="BL51" i="2"/>
  <c r="BL41" i="2" s="1"/>
  <c r="BL57" i="2"/>
  <c r="BL28" i="2"/>
  <c r="AZ57" i="2"/>
  <c r="AZ61" i="2"/>
  <c r="AZ66" i="2"/>
  <c r="AZ56" i="2"/>
  <c r="AZ51" i="2"/>
  <c r="AZ54" i="2"/>
  <c r="BX28" i="2"/>
  <c r="BX44" i="2"/>
  <c r="BX51" i="2"/>
  <c r="BX66" i="2"/>
  <c r="BX54" i="2"/>
  <c r="BX56" i="2"/>
  <c r="BX57" i="2"/>
  <c r="BX61" i="2"/>
  <c r="T53" i="2"/>
  <c r="T43" i="2"/>
  <c r="T40" i="2"/>
  <c r="T41" i="2"/>
  <c r="T35" i="2"/>
  <c r="T48" i="2"/>
  <c r="T45" i="2" s="1"/>
  <c r="T31" i="2"/>
  <c r="T24" i="2" s="1"/>
  <c r="T37" i="2"/>
  <c r="T60" i="2"/>
  <c r="T58" i="2" s="1"/>
  <c r="CN40" i="2"/>
  <c r="CN31" i="2"/>
  <c r="CN24" i="2" s="1"/>
  <c r="CN37" i="2"/>
  <c r="CN53" i="2"/>
  <c r="CN35" i="2"/>
  <c r="CN43" i="2"/>
  <c r="CN60" i="2"/>
  <c r="CN58" i="2" s="1"/>
  <c r="CN48" i="2"/>
  <c r="CN45" i="2" s="1"/>
  <c r="CN41" i="2"/>
  <c r="BT44" i="2"/>
  <c r="BT28" i="2"/>
  <c r="AR44" i="2"/>
  <c r="AR28" i="2"/>
  <c r="BP57" i="2"/>
  <c r="BP54" i="2"/>
  <c r="BP51" i="2"/>
  <c r="BP66" i="2"/>
  <c r="BP61" i="2"/>
  <c r="BP56" i="2"/>
  <c r="AN44" i="2"/>
  <c r="AN28" i="2"/>
  <c r="CJ51" i="2"/>
  <c r="CJ57" i="2"/>
  <c r="CJ66" i="2"/>
  <c r="CJ54" i="2"/>
  <c r="CJ61" i="2"/>
  <c r="CJ56" i="2"/>
  <c r="AB61" i="2"/>
  <c r="AB56" i="2"/>
  <c r="AB57" i="2"/>
  <c r="AB66" i="2"/>
  <c r="AB51" i="2"/>
  <c r="AB54" i="2"/>
  <c r="CR28" i="2"/>
  <c r="CR44" i="2"/>
  <c r="AB44" i="2"/>
  <c r="AB28" i="2"/>
  <c r="AR54" i="2"/>
  <c r="AR66" i="2"/>
  <c r="AR57" i="2"/>
  <c r="AR51" i="2"/>
  <c r="AR56" i="2"/>
  <c r="AR61" i="2"/>
  <c r="CR54" i="2"/>
  <c r="CR66" i="2"/>
  <c r="CR57" i="2"/>
  <c r="CR61" i="2"/>
  <c r="CR51" i="2"/>
  <c r="CR56" i="2"/>
  <c r="CB28" i="2"/>
  <c r="CB44" i="2"/>
  <c r="BH44" i="2"/>
  <c r="BH28" i="2"/>
  <c r="X61" i="2"/>
  <c r="X57" i="2"/>
  <c r="X66" i="2"/>
  <c r="X56" i="2"/>
  <c r="X51" i="2"/>
  <c r="X54" i="2"/>
  <c r="CJ28" i="2"/>
  <c r="CJ44" i="2"/>
  <c r="BD31" i="2"/>
  <c r="BD24" i="2" s="1"/>
  <c r="BD35" i="2"/>
  <c r="BD43" i="2"/>
  <c r="BD53" i="2"/>
  <c r="BD37" i="2"/>
  <c r="BD48" i="2"/>
  <c r="BD45" i="2" s="1"/>
  <c r="BD40" i="2"/>
  <c r="BD60" i="2"/>
  <c r="BD58" i="2" s="1"/>
  <c r="BD41" i="2"/>
  <c r="BT66" i="2"/>
  <c r="BT56" i="2"/>
  <c r="BT57" i="2"/>
  <c r="BT51" i="2"/>
  <c r="BT61" i="2"/>
  <c r="BT54" i="2"/>
  <c r="AV54" i="2"/>
  <c r="AV51" i="2"/>
  <c r="AV66" i="2"/>
  <c r="AV57" i="2"/>
  <c r="AV56" i="2"/>
  <c r="AV61" i="2"/>
  <c r="CF54" i="2"/>
  <c r="CF56" i="2"/>
  <c r="CF51" i="2"/>
  <c r="CF57" i="2"/>
  <c r="CF61" i="2"/>
  <c r="CF66" i="2"/>
  <c r="CB54" i="2"/>
  <c r="CB51" i="2"/>
  <c r="CB61" i="2"/>
  <c r="CB66" i="2"/>
  <c r="CB56" i="2"/>
  <c r="CB57" i="2"/>
  <c r="BP44" i="2"/>
  <c r="BP28" i="2"/>
  <c r="X28" i="2"/>
  <c r="X44" i="2"/>
  <c r="AN51" i="2"/>
  <c r="AN56" i="2"/>
  <c r="AN57" i="2"/>
  <c r="AN61" i="2"/>
  <c r="AN66" i="2"/>
  <c r="AN54" i="2"/>
  <c r="AV44" i="2"/>
  <c r="AV28" i="2"/>
  <c r="BH66" i="2"/>
  <c r="BH57" i="2"/>
  <c r="BH56" i="2"/>
  <c r="BH54" i="2"/>
  <c r="BH51" i="2"/>
  <c r="BH61" i="2"/>
  <c r="CF44" i="2"/>
  <c r="CF28" i="2"/>
  <c r="AJ35" i="2" l="1"/>
  <c r="AJ41" i="2"/>
  <c r="AJ48" i="2"/>
  <c r="AJ45" i="2" s="1"/>
  <c r="AJ43" i="2"/>
  <c r="AJ40" i="2"/>
  <c r="AJ26" i="2" s="1"/>
  <c r="AJ25" i="2" s="1"/>
  <c r="AJ19" i="2" s="1"/>
  <c r="AJ18" i="2" s="1"/>
  <c r="AJ53" i="2"/>
  <c r="AJ37" i="2"/>
  <c r="AJ60" i="2"/>
  <c r="AJ58" i="2" s="1"/>
  <c r="AF43" i="2"/>
  <c r="BL35" i="2"/>
  <c r="BL37" i="2"/>
  <c r="BL31" i="2"/>
  <c r="BL24" i="2" s="1"/>
  <c r="AF53" i="2"/>
  <c r="BL48" i="2"/>
  <c r="BL45" i="2" s="1"/>
  <c r="BL40" i="2"/>
  <c r="BL30" i="2" s="1"/>
  <c r="BL43" i="2"/>
  <c r="BL60" i="2"/>
  <c r="BL58" i="2" s="1"/>
  <c r="BL53" i="2"/>
  <c r="AF60" i="2"/>
  <c r="AF58" i="2" s="1"/>
  <c r="AF31" i="2"/>
  <c r="AF24" i="2" s="1"/>
  <c r="AF35" i="2"/>
  <c r="AF40" i="2"/>
  <c r="AF36" i="2" s="1"/>
  <c r="AF48" i="2"/>
  <c r="AF45" i="2" s="1"/>
  <c r="AF41" i="2"/>
  <c r="AZ53" i="2"/>
  <c r="AZ35" i="2"/>
  <c r="AZ31" i="2"/>
  <c r="AZ24" i="2" s="1"/>
  <c r="AZ41" i="2"/>
  <c r="AZ60" i="2"/>
  <c r="AZ58" i="2" s="1"/>
  <c r="AZ37" i="2"/>
  <c r="AZ43" i="2"/>
  <c r="AZ48" i="2"/>
  <c r="AZ45" i="2" s="1"/>
  <c r="AZ40" i="2"/>
  <c r="T42" i="2"/>
  <c r="T38" i="2"/>
  <c r="T30" i="2"/>
  <c r="T27" i="2"/>
  <c r="T22" i="2" s="1"/>
  <c r="T36" i="2"/>
  <c r="T26" i="2"/>
  <c r="T25" i="2" s="1"/>
  <c r="BX43" i="2"/>
  <c r="BX60" i="2"/>
  <c r="BX58" i="2" s="1"/>
  <c r="BX31" i="2"/>
  <c r="BX24" i="2" s="1"/>
  <c r="BX48" i="2"/>
  <c r="BX45" i="2" s="1"/>
  <c r="BX40" i="2"/>
  <c r="BX37" i="2"/>
  <c r="BX35" i="2"/>
  <c r="BX41" i="2"/>
  <c r="BX53" i="2"/>
  <c r="CN26" i="2"/>
  <c r="CN25" i="2" s="1"/>
  <c r="CN36" i="2"/>
  <c r="CN42" i="2"/>
  <c r="CN27" i="2"/>
  <c r="CN22" i="2" s="1"/>
  <c r="CN38" i="2"/>
  <c r="CN30" i="2"/>
  <c r="CR37" i="2"/>
  <c r="CR35" i="2"/>
  <c r="CR53" i="2"/>
  <c r="CR60" i="2"/>
  <c r="CR58" i="2" s="1"/>
  <c r="CR41" i="2"/>
  <c r="CR43" i="2"/>
  <c r="CR31" i="2"/>
  <c r="CR24" i="2" s="1"/>
  <c r="CR40" i="2"/>
  <c r="CR48" i="2"/>
  <c r="CR45" i="2" s="1"/>
  <c r="CF31" i="2"/>
  <c r="CF24" i="2" s="1"/>
  <c r="CF48" i="2"/>
  <c r="CF45" i="2" s="1"/>
  <c r="CF37" i="2"/>
  <c r="CF43" i="2"/>
  <c r="CF60" i="2"/>
  <c r="CF58" i="2" s="1"/>
  <c r="CF35" i="2"/>
  <c r="CF53" i="2"/>
  <c r="CF40" i="2"/>
  <c r="CF41" i="2"/>
  <c r="AR40" i="2"/>
  <c r="AR31" i="2"/>
  <c r="AR24" i="2" s="1"/>
  <c r="AR41" i="2"/>
  <c r="AR48" i="2"/>
  <c r="AR45" i="2" s="1"/>
  <c r="AR60" i="2"/>
  <c r="AR58" i="2" s="1"/>
  <c r="AR35" i="2"/>
  <c r="AR37" i="2"/>
  <c r="AR53" i="2"/>
  <c r="AR43" i="2"/>
  <c r="AB40" i="2"/>
  <c r="AB35" i="2"/>
  <c r="AB48" i="2"/>
  <c r="AB45" i="2" s="1"/>
  <c r="AB37" i="2"/>
  <c r="AB31" i="2"/>
  <c r="AB24" i="2" s="1"/>
  <c r="AB43" i="2"/>
  <c r="AB53" i="2"/>
  <c r="AB41" i="2"/>
  <c r="AB60" i="2"/>
  <c r="AB58" i="2" s="1"/>
  <c r="BD36" i="2"/>
  <c r="BD38" i="2"/>
  <c r="BD27" i="2"/>
  <c r="BD22" i="2" s="1"/>
  <c r="BD26" i="2"/>
  <c r="BD25" i="2" s="1"/>
  <c r="BD42" i="2"/>
  <c r="BD30" i="2"/>
  <c r="BP31" i="2"/>
  <c r="BP24" i="2" s="1"/>
  <c r="BP48" i="2"/>
  <c r="BP45" i="2" s="1"/>
  <c r="BP37" i="2"/>
  <c r="BP41" i="2"/>
  <c r="BP43" i="2"/>
  <c r="BP40" i="2"/>
  <c r="BP60" i="2"/>
  <c r="BP58" i="2" s="1"/>
  <c r="BP35" i="2"/>
  <c r="BP53" i="2"/>
  <c r="BH43" i="2"/>
  <c r="BH48" i="2"/>
  <c r="BH45" i="2" s="1"/>
  <c r="BH35" i="2"/>
  <c r="BH37" i="2"/>
  <c r="BH31" i="2"/>
  <c r="BH24" i="2" s="1"/>
  <c r="BH53" i="2"/>
  <c r="BH60" i="2"/>
  <c r="BH58" i="2" s="1"/>
  <c r="BH40" i="2"/>
  <c r="BH41" i="2"/>
  <c r="AN53" i="2"/>
  <c r="AN35" i="2"/>
  <c r="AN40" i="2"/>
  <c r="AN48" i="2"/>
  <c r="AN45" i="2" s="1"/>
  <c r="AN41" i="2"/>
  <c r="AN60" i="2"/>
  <c r="AN58" i="2" s="1"/>
  <c r="AN37" i="2"/>
  <c r="AN31" i="2"/>
  <c r="AN24" i="2" s="1"/>
  <c r="AN43" i="2"/>
  <c r="CB40" i="2"/>
  <c r="CB53" i="2"/>
  <c r="CB60" i="2"/>
  <c r="CB58" i="2" s="1"/>
  <c r="CB31" i="2"/>
  <c r="CB24" i="2" s="1"/>
  <c r="CB41" i="2"/>
  <c r="CB48" i="2"/>
  <c r="CB45" i="2" s="1"/>
  <c r="CB37" i="2"/>
  <c r="CB43" i="2"/>
  <c r="CB35" i="2"/>
  <c r="AV41" i="2"/>
  <c r="AV37" i="2"/>
  <c r="AV53" i="2"/>
  <c r="AV43" i="2"/>
  <c r="AV31" i="2"/>
  <c r="AV24" i="2" s="1"/>
  <c r="AV60" i="2"/>
  <c r="AV58" i="2" s="1"/>
  <c r="AV35" i="2"/>
  <c r="AV48" i="2"/>
  <c r="AV45" i="2" s="1"/>
  <c r="AV40" i="2"/>
  <c r="BT31" i="2"/>
  <c r="BT24" i="2" s="1"/>
  <c r="BT41" i="2"/>
  <c r="BT48" i="2"/>
  <c r="BT45" i="2" s="1"/>
  <c r="BT53" i="2"/>
  <c r="BT43" i="2"/>
  <c r="BT60" i="2"/>
  <c r="BT58" i="2" s="1"/>
  <c r="BT40" i="2"/>
  <c r="BT35" i="2"/>
  <c r="BT37" i="2"/>
  <c r="X41" i="2"/>
  <c r="X48" i="2"/>
  <c r="X45" i="2" s="1"/>
  <c r="X43" i="2"/>
  <c r="X53" i="2"/>
  <c r="X31" i="2"/>
  <c r="X24" i="2" s="1"/>
  <c r="X40" i="2"/>
  <c r="X35" i="2"/>
  <c r="X37" i="2"/>
  <c r="X60" i="2"/>
  <c r="X58" i="2" s="1"/>
  <c r="CJ31" i="2"/>
  <c r="CJ24" i="2" s="1"/>
  <c r="CJ48" i="2"/>
  <c r="CJ45" i="2" s="1"/>
  <c r="CJ43" i="2"/>
  <c r="CJ40" i="2"/>
  <c r="CJ41" i="2"/>
  <c r="CJ37" i="2"/>
  <c r="CJ53" i="2"/>
  <c r="CJ35" i="2"/>
  <c r="CJ60" i="2"/>
  <c r="CJ58" i="2" s="1"/>
  <c r="AJ38" i="2" l="1"/>
  <c r="AJ30" i="2"/>
  <c r="AJ42" i="2"/>
  <c r="AJ36" i="2"/>
  <c r="AJ23" i="2"/>
  <c r="AJ20" i="2"/>
  <c r="AJ21" i="2" s="1"/>
  <c r="AJ33" i="2"/>
  <c r="AJ27" i="2"/>
  <c r="AJ22" i="2" s="1"/>
  <c r="BL38" i="2"/>
  <c r="BL26" i="2"/>
  <c r="BL25" i="2" s="1"/>
  <c r="BL19" i="2" s="1"/>
  <c r="BL18" i="2" s="1"/>
  <c r="BL42" i="2"/>
  <c r="BL36" i="2"/>
  <c r="AF42" i="2"/>
  <c r="BL27" i="2"/>
  <c r="BL22" i="2" s="1"/>
  <c r="AF26" i="2"/>
  <c r="AF25" i="2" s="1"/>
  <c r="AF19" i="2" s="1"/>
  <c r="AF18" i="2" s="1"/>
  <c r="AF38" i="2"/>
  <c r="AF30" i="2"/>
  <c r="AF27" i="2"/>
  <c r="AF22" i="2" s="1"/>
  <c r="AZ27" i="2"/>
  <c r="AZ22" i="2" s="1"/>
  <c r="AZ42" i="2"/>
  <c r="AZ26" i="2"/>
  <c r="AZ25" i="2" s="1"/>
  <c r="AZ38" i="2"/>
  <c r="AZ30" i="2"/>
  <c r="AZ36" i="2"/>
  <c r="BX30" i="2"/>
  <c r="BX42" i="2"/>
  <c r="BX26" i="2"/>
  <c r="BX25" i="2" s="1"/>
  <c r="BX27" i="2"/>
  <c r="BX22" i="2" s="1"/>
  <c r="BX36" i="2"/>
  <c r="BX38" i="2"/>
  <c r="T33" i="2"/>
  <c r="T23" i="2"/>
  <c r="T20" i="2"/>
  <c r="T21" i="2" s="1"/>
  <c r="T19" i="2"/>
  <c r="T18" i="2" s="1"/>
  <c r="CN33" i="2"/>
  <c r="CN20" i="2"/>
  <c r="CN21" i="2" s="1"/>
  <c r="CN23" i="2"/>
  <c r="CN19" i="2"/>
  <c r="CN18" i="2" s="1"/>
  <c r="BT36" i="2"/>
  <c r="BT30" i="2"/>
  <c r="BT27" i="2"/>
  <c r="BT22" i="2" s="1"/>
  <c r="BT26" i="2"/>
  <c r="BT25" i="2" s="1"/>
  <c r="BT38" i="2"/>
  <c r="BT42" i="2"/>
  <c r="BP42" i="2"/>
  <c r="BP27" i="2"/>
  <c r="BP22" i="2" s="1"/>
  <c r="BP30" i="2"/>
  <c r="BP26" i="2"/>
  <c r="BP25" i="2" s="1"/>
  <c r="BP38" i="2"/>
  <c r="BP36" i="2"/>
  <c r="BD23" i="2"/>
  <c r="BD19" i="2"/>
  <c r="BD18" i="2" s="1"/>
  <c r="BD20" i="2"/>
  <c r="BD21" i="2" s="1"/>
  <c r="BD33" i="2"/>
  <c r="AB27" i="2"/>
  <c r="AB22" i="2" s="1"/>
  <c r="AB42" i="2"/>
  <c r="AB38" i="2"/>
  <c r="AB26" i="2"/>
  <c r="AB25" i="2" s="1"/>
  <c r="AB30" i="2"/>
  <c r="AB36" i="2"/>
  <c r="CR36" i="2"/>
  <c r="CR38" i="2"/>
  <c r="CR26" i="2"/>
  <c r="CR25" i="2" s="1"/>
  <c r="CR27" i="2"/>
  <c r="CR22" i="2" s="1"/>
  <c r="CR30" i="2"/>
  <c r="CR42" i="2"/>
  <c r="CB27" i="2"/>
  <c r="CB22" i="2" s="1"/>
  <c r="CB30" i="2"/>
  <c r="CB36" i="2"/>
  <c r="CB26" i="2"/>
  <c r="CB25" i="2" s="1"/>
  <c r="CB38" i="2"/>
  <c r="CB42" i="2"/>
  <c r="AR26" i="2"/>
  <c r="AR25" i="2" s="1"/>
  <c r="AR36" i="2"/>
  <c r="AR27" i="2"/>
  <c r="AR22" i="2" s="1"/>
  <c r="AR38" i="2"/>
  <c r="AR42" i="2"/>
  <c r="AR30" i="2"/>
  <c r="X27" i="2"/>
  <c r="X22" i="2" s="1"/>
  <c r="X36" i="2"/>
  <c r="X38" i="2"/>
  <c r="X26" i="2"/>
  <c r="X25" i="2" s="1"/>
  <c r="X30" i="2"/>
  <c r="X42" i="2"/>
  <c r="CJ36" i="2"/>
  <c r="CJ30" i="2"/>
  <c r="CJ26" i="2"/>
  <c r="CJ25" i="2" s="1"/>
  <c r="CJ38" i="2"/>
  <c r="CJ27" i="2"/>
  <c r="CJ22" i="2" s="1"/>
  <c r="CJ42" i="2"/>
  <c r="AV27" i="2"/>
  <c r="AV22" i="2" s="1"/>
  <c r="AV30" i="2"/>
  <c r="AV36" i="2"/>
  <c r="AV26" i="2"/>
  <c r="AV25" i="2" s="1"/>
  <c r="AV42" i="2"/>
  <c r="AV38" i="2"/>
  <c r="AN27" i="2"/>
  <c r="AN22" i="2" s="1"/>
  <c r="AN30" i="2"/>
  <c r="AN26" i="2"/>
  <c r="AN25" i="2" s="1"/>
  <c r="AN36" i="2"/>
  <c r="AN38" i="2"/>
  <c r="AN42" i="2"/>
  <c r="BH42" i="2"/>
  <c r="BH26" i="2"/>
  <c r="BH25" i="2" s="1"/>
  <c r="BH30" i="2"/>
  <c r="BH38" i="2"/>
  <c r="BH36" i="2"/>
  <c r="BH27" i="2"/>
  <c r="BH22" i="2" s="1"/>
  <c r="CF30" i="2"/>
  <c r="CF42" i="2"/>
  <c r="CF27" i="2"/>
  <c r="CF22" i="2" s="1"/>
  <c r="CF26" i="2"/>
  <c r="CF25" i="2" s="1"/>
  <c r="CF36" i="2"/>
  <c r="CF38" i="2"/>
  <c r="AF23" i="2" l="1"/>
  <c r="AF20" i="2"/>
  <c r="AF21" i="2" s="1"/>
  <c r="AF33" i="2"/>
  <c r="BL33" i="2"/>
  <c r="BL23" i="2"/>
  <c r="BL20" i="2"/>
  <c r="BL21" i="2" s="1"/>
  <c r="AZ33" i="2"/>
  <c r="AZ20" i="2"/>
  <c r="AZ21" i="2" s="1"/>
  <c r="AZ23" i="2"/>
  <c r="AZ19" i="2"/>
  <c r="AZ18" i="2" s="1"/>
  <c r="BX20" i="2"/>
  <c r="BX21" i="2" s="1"/>
  <c r="BX19" i="2"/>
  <c r="BX18" i="2" s="1"/>
  <c r="BX23" i="2"/>
  <c r="BX33" i="2"/>
  <c r="AV23" i="2"/>
  <c r="AV19" i="2"/>
  <c r="AV18" i="2" s="1"/>
  <c r="AV20" i="2"/>
  <c r="AV21" i="2" s="1"/>
  <c r="AV33" i="2"/>
  <c r="X23" i="2"/>
  <c r="X33" i="2"/>
  <c r="X20" i="2"/>
  <c r="X21" i="2" s="1"/>
  <c r="X19" i="2"/>
  <c r="X18" i="2" s="1"/>
  <c r="CB19" i="2"/>
  <c r="CB18" i="2" s="1"/>
  <c r="CB20" i="2"/>
  <c r="CB21" i="2" s="1"/>
  <c r="CB23" i="2"/>
  <c r="CB33" i="2"/>
  <c r="AB19" i="2"/>
  <c r="AB18" i="2" s="1"/>
  <c r="AB20" i="2"/>
  <c r="AB21" i="2" s="1"/>
  <c r="AB33" i="2"/>
  <c r="AB23" i="2"/>
  <c r="BT33" i="2"/>
  <c r="BT23" i="2"/>
  <c r="BT19" i="2"/>
  <c r="BT18" i="2" s="1"/>
  <c r="BT20" i="2"/>
  <c r="BT21" i="2" s="1"/>
  <c r="AR19" i="2"/>
  <c r="AR18" i="2" s="1"/>
  <c r="AR23" i="2"/>
  <c r="AR33" i="2"/>
  <c r="AR20" i="2"/>
  <c r="AR21" i="2" s="1"/>
  <c r="CF23" i="2"/>
  <c r="CF33" i="2"/>
  <c r="CF20" i="2"/>
  <c r="CF21" i="2" s="1"/>
  <c r="CF19" i="2"/>
  <c r="CF18" i="2" s="1"/>
  <c r="BP20" i="2"/>
  <c r="BP21" i="2" s="1"/>
  <c r="BP23" i="2"/>
  <c r="BP19" i="2"/>
  <c r="BP18" i="2" s="1"/>
  <c r="BP33" i="2"/>
  <c r="BH20" i="2"/>
  <c r="BH21" i="2" s="1"/>
  <c r="BH19" i="2"/>
  <c r="BH18" i="2" s="1"/>
  <c r="BH23" i="2"/>
  <c r="BH33" i="2"/>
  <c r="AN20" i="2"/>
  <c r="AN21" i="2" s="1"/>
  <c r="AN23" i="2"/>
  <c r="AN33" i="2"/>
  <c r="AN19" i="2"/>
  <c r="AN18" i="2" s="1"/>
  <c r="CJ19" i="2"/>
  <c r="CJ18" i="2" s="1"/>
  <c r="CJ33" i="2"/>
  <c r="CJ23" i="2"/>
  <c r="CJ20" i="2"/>
  <c r="CJ21" i="2" s="1"/>
  <c r="CR20" i="2"/>
  <c r="CR21" i="2" s="1"/>
  <c r="CR33" i="2"/>
  <c r="CR19" i="2"/>
  <c r="CR18" i="2" s="1"/>
  <c r="CR23" i="2"/>
</calcChain>
</file>

<file path=xl/sharedStrings.xml><?xml version="1.0" encoding="utf-8"?>
<sst xmlns="http://schemas.openxmlformats.org/spreadsheetml/2006/main" count="437" uniqueCount="184">
  <si>
    <t>Designer to start processing Web image</t>
  </si>
  <si>
    <t>Web image approved</t>
  </si>
  <si>
    <t>CE article(s) to test writer</t>
  </si>
  <si>
    <t>Copyedited files to LWW</t>
  </si>
  <si>
    <t>CE test(s) due</t>
  </si>
  <si>
    <t>Issue proof received</t>
  </si>
  <si>
    <t>Cycle End</t>
  </si>
  <si>
    <t>Late departments due</t>
  </si>
  <si>
    <t>TEXT</t>
  </si>
  <si>
    <t>Final text approved</t>
  </si>
  <si>
    <t>ADVERTISING</t>
  </si>
  <si>
    <t>Class ad schedule due</t>
  </si>
  <si>
    <t>Inserts/Extensions due at printer</t>
  </si>
  <si>
    <t>MANUFACTURING</t>
  </si>
  <si>
    <t>Society lists due (Society managed)</t>
  </si>
  <si>
    <t>ON-LINE FILES</t>
  </si>
  <si>
    <t>Embargo Date</t>
  </si>
  <si>
    <t>Late depts to comp</t>
  </si>
  <si>
    <t>1st corrections to comp</t>
  </si>
  <si>
    <t>2nd corrections to comp</t>
  </si>
  <si>
    <t>Final corrections to comp</t>
  </si>
  <si>
    <t>Class pages to comp</t>
  </si>
  <si>
    <t>Publication date (online only)</t>
  </si>
  <si>
    <t>Cover Date (WNL)</t>
  </si>
  <si>
    <t>Layout / map complete</t>
  </si>
  <si>
    <t>Embargo Date (WNL must say (lifts 4pm EST)</t>
  </si>
  <si>
    <t>Pages to indexer</t>
  </si>
  <si>
    <t>Index files to comp</t>
  </si>
  <si>
    <t>INDEX</t>
  </si>
  <si>
    <t>Tentative lineup due to LWW</t>
  </si>
  <si>
    <t>Ms from conv to copyedit</t>
  </si>
  <si>
    <t>Ed office lineup due</t>
  </si>
  <si>
    <t>Expedited / Fast Track Ms Due</t>
  </si>
  <si>
    <t>Discussions to LWW</t>
  </si>
  <si>
    <t>Layouts to LWW (PRS)</t>
  </si>
  <si>
    <t>Abstracts in</t>
  </si>
  <si>
    <t>Comments to LWW</t>
  </si>
  <si>
    <t>Expedited Items &amp; final lineup to LWW</t>
  </si>
  <si>
    <t>Preproofs to LWW</t>
  </si>
  <si>
    <t>Fillers to LWW (NEU) - lineup with correx due LWW</t>
  </si>
  <si>
    <t>Preproofs to Comp</t>
  </si>
  <si>
    <t>1st proofs to author / LWW</t>
  </si>
  <si>
    <t>Expedited / Fast Track ms to comp</t>
  </si>
  <si>
    <t>Page Count to ME (PHM)</t>
  </si>
  <si>
    <t>ACOG Space Reservation</t>
  </si>
  <si>
    <t>Expedited / Fast Track article corrections to LWW</t>
  </si>
  <si>
    <t>Cover, Cover image, EC page related text to LWW</t>
  </si>
  <si>
    <t>Newsletter MS to LWW (INF)</t>
  </si>
  <si>
    <t>2nd proofs to LWW / Ed office / indexer</t>
  </si>
  <si>
    <t>Ed office corrections due</t>
  </si>
  <si>
    <t>3rd proofs to LWW / Ed office</t>
  </si>
  <si>
    <t>Folios confirmed for ACOG pgs (AOG)</t>
  </si>
  <si>
    <t>Files for ACOG pages to comp (AOG)</t>
  </si>
  <si>
    <t>Ms / artwork in</t>
  </si>
  <si>
    <t>Ms &amp; editor's Ltr in</t>
  </si>
  <si>
    <t>Ms files to comp for conversion</t>
  </si>
  <si>
    <t>Layout / map approved</t>
  </si>
  <si>
    <t>Files sent to Highwire</t>
  </si>
  <si>
    <t>Due</t>
  </si>
  <si>
    <t>Proj</t>
  </si>
  <si>
    <t>Actual</t>
  </si>
  <si>
    <t>Edited CME compare file to CME editors (STR, CIR, HYP)</t>
  </si>
  <si>
    <t>Target PAP (PHM, CIR)</t>
  </si>
  <si>
    <t>Proof to LWW</t>
  </si>
  <si>
    <t>Release to press</t>
  </si>
  <si>
    <t xml:space="preserve">Ads/layout to Ed Office / society for review </t>
  </si>
  <si>
    <t>US holidays</t>
  </si>
  <si>
    <t>UK holidays</t>
  </si>
  <si>
    <t>Month</t>
  </si>
  <si>
    <t xml:space="preserve">Vol </t>
  </si>
  <si>
    <t>Corrections, TOC images due to LWW (NEU)</t>
  </si>
  <si>
    <t>To CME review</t>
  </si>
  <si>
    <t>CME-reviewed ms due to production</t>
  </si>
  <si>
    <t>Proofs to CME staff for final review</t>
  </si>
  <si>
    <t>Final CME-reviewed PDFs due to production</t>
  </si>
  <si>
    <t>Corrections and Fast Track due to LWW (PHM)</t>
  </si>
  <si>
    <t>Corrections due to LWW</t>
  </si>
  <si>
    <t>Editorials to LWW (ATV,CIR,HAE,HHF,HCI,HCV,HCQ,HCG,RES)</t>
  </si>
  <si>
    <t>Editorials to Comp (ATV,CIR,HAE,HHF,HCI,HCV,HCQ,HCG,RES)</t>
  </si>
  <si>
    <t>Editorial Proof to Au/Ed/LWW (ATV,CIR,HAE,HHF,HCI,HCV,HCQ,HCG,RES)</t>
  </si>
  <si>
    <t>Editorial Proof corrections to LWW (ATV,CIR,HAE,HHF,HCI,HCV,HCQ,HCG,RES)</t>
  </si>
  <si>
    <t>European Perspectives to LWW (CIR)</t>
  </si>
  <si>
    <t>Final Date for Online First Articles (RES)</t>
  </si>
  <si>
    <t>Reviews/Letters to LWW (RES)</t>
  </si>
  <si>
    <t>Reviews to Comp (RES)</t>
  </si>
  <si>
    <t>Ultra Rapids to LWW (RES)</t>
  </si>
  <si>
    <t>Files live on Digital River</t>
  </si>
  <si>
    <t>Files live at Highwire</t>
  </si>
  <si>
    <t>Files live on Ortho Network</t>
  </si>
  <si>
    <t>Files live on Pathology Network</t>
  </si>
  <si>
    <t>No. of class pages due</t>
  </si>
  <si>
    <t>Ms to editorial consultant</t>
  </si>
  <si>
    <t>fTOC to Highwire (WNL)</t>
  </si>
  <si>
    <t>Files to Aptara for final coding (Pathnet)</t>
  </si>
  <si>
    <t>QA file feedback to Aptara (Pathnet)</t>
  </si>
  <si>
    <t>Coded file to Dr. Mills for QA (Pathnet)</t>
  </si>
  <si>
    <t>1st proofs to Aptara (Pathnet)</t>
  </si>
  <si>
    <t>Expedited / Fast Track proofs to LWW</t>
  </si>
  <si>
    <t>Calendar updates due to LWW / Reference Validation</t>
  </si>
  <si>
    <t>Copyedit files / art to comp</t>
  </si>
  <si>
    <t>Lineup-Manufacturing (Transactions)</t>
  </si>
  <si>
    <t>Late content due (WOX)</t>
  </si>
  <si>
    <t># days</t>
  </si>
  <si>
    <t># weeks</t>
  </si>
  <si>
    <t xml:space="preserve">No </t>
  </si>
  <si>
    <t>No 1</t>
  </si>
  <si>
    <t>No 2</t>
  </si>
  <si>
    <t>No 3</t>
  </si>
  <si>
    <t>No 4</t>
  </si>
  <si>
    <t>eTOC Banner Ad deployment</t>
  </si>
  <si>
    <t>All Ads close</t>
  </si>
  <si>
    <t>ETOC Banner ad due date</t>
  </si>
  <si>
    <t>Ad lineups Due to  production</t>
  </si>
  <si>
    <t>C&amp;E ad materials Due to production</t>
  </si>
  <si>
    <t xml:space="preserve">Multimedia Ad Material Due </t>
  </si>
  <si>
    <t>All Ad material to comp</t>
  </si>
  <si>
    <t>iPad PRODUCTION</t>
  </si>
  <si>
    <t>PDF and XML files to iPad comp</t>
  </si>
  <si>
    <t xml:space="preserve">Supplemental Files to iPad Comp </t>
  </si>
  <si>
    <t>InDesign Files from iPad comp to QC team; Production QC of InDesign files</t>
  </si>
  <si>
    <t>Feedback to iPad comp</t>
  </si>
  <si>
    <t>Issue uploaded to test site for QC; Additonal feedback to iPad comp</t>
  </si>
  <si>
    <t>Issue uploaded to test site for approval</t>
  </si>
  <si>
    <t>Issue live on iTunes</t>
  </si>
  <si>
    <t>iPad Production</t>
  </si>
  <si>
    <t>Shared PDF from iPad comp to QC team and issue uploaded to test site</t>
  </si>
  <si>
    <t>Feedback to iPad comp (PDF and test site feedback via shared pdfs)</t>
  </si>
  <si>
    <t>Society lists due to LWW</t>
  </si>
  <si>
    <t xml:space="preserve">Print and ROB ad material due to production </t>
  </si>
  <si>
    <t>Journal Information</t>
  </si>
  <si>
    <t>Folios</t>
  </si>
  <si>
    <t>Page Allowances</t>
  </si>
  <si>
    <t>Actual Pages Used</t>
  </si>
  <si>
    <t>Balance Text Pages</t>
  </si>
  <si>
    <t>Number of Articles</t>
  </si>
  <si>
    <t>Editorial/Text Page Allowance Per Issue</t>
  </si>
  <si>
    <t>Society Page Allowance Per Issue</t>
  </si>
  <si>
    <t>Front Matter Allowance Per Issue</t>
  </si>
  <si>
    <t>Color Page Allowance Per Issue</t>
  </si>
  <si>
    <t>Front Matter: TOC, MH, EdBrd</t>
  </si>
  <si>
    <t>Editorial/ Text Pages</t>
  </si>
  <si>
    <t>Society Pages</t>
  </si>
  <si>
    <t>Total Pages Counted Against Budget</t>
  </si>
  <si>
    <t># Pages Over (+) / Under(-) Allowance</t>
  </si>
  <si>
    <t>Print Articles</t>
  </si>
  <si>
    <t>Online Only Articles</t>
  </si>
  <si>
    <t>Total Articles</t>
  </si>
  <si>
    <t>Number of SDC Articles</t>
  </si>
  <si>
    <t>Number of PAP Articles</t>
  </si>
  <si>
    <t>Issue Month</t>
  </si>
  <si>
    <t>Mailed in (month)</t>
  </si>
  <si>
    <t>Volume</t>
  </si>
  <si>
    <t>Issue</t>
  </si>
  <si>
    <t>Starting Folio</t>
  </si>
  <si>
    <t xml:space="preserve">Ending Folio </t>
  </si>
  <si>
    <t>Print</t>
  </si>
  <si>
    <t>Online</t>
  </si>
  <si>
    <t>YTD Totals</t>
  </si>
  <si>
    <t>Supplements</t>
  </si>
  <si>
    <t>March</t>
  </si>
  <si>
    <t>September</t>
  </si>
  <si>
    <t>December</t>
  </si>
  <si>
    <t>June</t>
  </si>
  <si>
    <t>JTE</t>
  </si>
  <si>
    <t>Budgeted</t>
  </si>
  <si>
    <t>Cover Month</t>
  </si>
  <si>
    <t>Supplement title</t>
  </si>
  <si>
    <t>Project Number</t>
  </si>
  <si>
    <t>Online only Y/N?</t>
  </si>
  <si>
    <t>Vol/Iss#</t>
  </si>
  <si>
    <t>Publication date</t>
  </si>
  <si>
    <t>Action plan</t>
  </si>
  <si>
    <t>MS deadline</t>
  </si>
  <si>
    <t>Pub Date</t>
  </si>
  <si>
    <t>for regular issue tab, row 3, above corresponding regular issue if applicable</t>
  </si>
  <si>
    <t>Supplement</t>
  </si>
  <si>
    <t>JOPTE</t>
  </si>
  <si>
    <t>Vol 36</t>
  </si>
  <si>
    <t>EARNING EVENT = online</t>
  </si>
  <si>
    <t>Files sent to SSR</t>
  </si>
  <si>
    <r>
      <t xml:space="preserve">JSR links to data in rows 1-8. </t>
    </r>
    <r>
      <rPr>
        <b/>
        <sz val="10"/>
        <rFont val="Arial"/>
        <family val="2"/>
      </rPr>
      <t>DO NOT EDIT</t>
    </r>
  </si>
  <si>
    <t>Files to XML Prep</t>
  </si>
  <si>
    <t>QC for ejP staging</t>
  </si>
  <si>
    <t>Files live on eJP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</si>
</sst>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"/>
    <numFmt numFmtId="165" formatCode="m/d/yy;@"/>
    <numFmt numFmtId="166" formatCode="_(* #,##0.0_);_(* \(#,##0.0\);_(* &quot;-&quot;??_);_(@_)"/>
    <numFmt numFmtId="167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8"/>
      <name val="Calibri"/>
      <family val="2"/>
    </font>
    <font>
      <b/>
      <sz val="2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63"/>
      <name val="Arial"/>
      <family val="2"/>
    </font>
    <font>
      <sz val="12"/>
      <color theme="1"/>
      <name val="Calibri"/>
      <family val="2"/>
      <scheme val="minor"/>
    </font>
    <font>
      <sz val="1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  <font>
      <b/>
      <i/>
      <sz val="11"/>
      <name val="Times New Roman"/>
      <family val="1"/>
    </font>
    <font>
      <sz val="11"/>
      <color rgb="FFFF0000"/>
      <name val="Times New Roman"/>
      <family val="1"/>
    </font>
    <font>
      <i/>
      <sz val="12"/>
      <name val="Times New Roman"/>
      <family val="1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</cellStyleXfs>
  <cellXfs count="221">
    <xf numFmtId="0" fontId="0" fillId="0" borderId="0" xfId="0"/>
    <xf numFmtId="0" fontId="1" fillId="0" borderId="0" xfId="0" applyFont="1"/>
    <xf numFmtId="165" fontId="2" fillId="0" borderId="0" xfId="0" applyNumberFormat="1" applyFont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right"/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165" fontId="2" fillId="0" borderId="0" xfId="0" applyNumberFormat="1" applyFont="1" applyProtection="1">
      <protection locked="0"/>
    </xf>
    <xf numFmtId="165" fontId="2" fillId="0" borderId="2" xfId="0" applyNumberFormat="1" applyFont="1" applyBorder="1" applyAlignment="1" applyProtection="1">
      <alignment horizontal="right"/>
      <protection locked="0"/>
    </xf>
    <xf numFmtId="165" fontId="2" fillId="0" borderId="3" xfId="0" applyNumberFormat="1" applyFont="1" applyBorder="1" applyAlignment="1" applyProtection="1">
      <alignment horizontal="right"/>
      <protection locked="0"/>
    </xf>
    <xf numFmtId="165" fontId="2" fillId="0" borderId="4" xfId="0" applyNumberFormat="1" applyFont="1" applyBorder="1" applyAlignment="1" applyProtection="1">
      <alignment horizontal="right"/>
      <protection locked="0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5" xfId="0" applyNumberFormat="1" applyFont="1" applyBorder="1" applyAlignment="1">
      <alignment horizontal="right"/>
    </xf>
    <xf numFmtId="165" fontId="2" fillId="0" borderId="6" xfId="0" applyNumberFormat="1" applyFont="1" applyBorder="1" applyAlignment="1" applyProtection="1">
      <alignment horizontal="right"/>
      <protection locked="0"/>
    </xf>
    <xf numFmtId="165" fontId="2" fillId="0" borderId="7" xfId="0" applyNumberFormat="1" applyFont="1" applyBorder="1" applyAlignment="1">
      <alignment horizontal="right"/>
    </xf>
    <xf numFmtId="165" fontId="2" fillId="0" borderId="8" xfId="0" applyNumberFormat="1" applyFont="1" applyBorder="1" applyAlignment="1" applyProtection="1">
      <alignment horizontal="right"/>
      <protection locked="0"/>
    </xf>
    <xf numFmtId="165" fontId="2" fillId="0" borderId="9" xfId="0" applyNumberFormat="1" applyFont="1" applyBorder="1" applyAlignment="1">
      <alignment horizontal="right"/>
    </xf>
    <xf numFmtId="165" fontId="2" fillId="0" borderId="10" xfId="0" applyNumberFormat="1" applyFont="1" applyBorder="1" applyAlignment="1" applyProtection="1">
      <alignment horizontal="right"/>
      <protection locked="0"/>
    </xf>
    <xf numFmtId="165" fontId="2" fillId="0" borderId="11" xfId="0" applyNumberFormat="1" applyFont="1" applyBorder="1" applyAlignment="1">
      <alignment horizontal="right"/>
    </xf>
    <xf numFmtId="165" fontId="2" fillId="0" borderId="12" xfId="0" applyNumberFormat="1" applyFont="1" applyBorder="1" applyAlignment="1" applyProtection="1">
      <alignment horizontal="right"/>
      <protection locked="0"/>
    </xf>
    <xf numFmtId="165" fontId="2" fillId="0" borderId="13" xfId="0" applyNumberFormat="1" applyFont="1" applyBorder="1" applyAlignment="1" applyProtection="1">
      <alignment horizontal="right"/>
      <protection locked="0"/>
    </xf>
    <xf numFmtId="165" fontId="2" fillId="0" borderId="14" xfId="0" applyNumberFormat="1" applyFont="1" applyBorder="1" applyAlignment="1" applyProtection="1">
      <alignment horizontal="right"/>
      <protection locked="0"/>
    </xf>
    <xf numFmtId="165" fontId="2" fillId="0" borderId="15" xfId="0" applyNumberFormat="1" applyFont="1" applyBorder="1" applyAlignment="1" applyProtection="1">
      <alignment horizontal="right"/>
      <protection locked="0"/>
    </xf>
    <xf numFmtId="165" fontId="2" fillId="0" borderId="3" xfId="0" applyNumberFormat="1" applyFont="1" applyBorder="1" applyProtection="1">
      <protection locked="0"/>
    </xf>
    <xf numFmtId="165" fontId="2" fillId="0" borderId="12" xfId="0" applyNumberFormat="1" applyFont="1" applyBorder="1" applyProtection="1">
      <protection locked="0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 applyProtection="1">
      <alignment horizontal="center"/>
      <protection locked="0"/>
    </xf>
    <xf numFmtId="167" fontId="1" fillId="0" borderId="0" xfId="1" applyNumberFormat="1" applyFont="1" applyFill="1" applyBorder="1" applyProtection="1"/>
    <xf numFmtId="167" fontId="2" fillId="0" borderId="0" xfId="1" applyNumberFormat="1" applyFont="1" applyFill="1" applyBorder="1" applyAlignment="1" applyProtection="1">
      <alignment horizontal="center"/>
    </xf>
    <xf numFmtId="167" fontId="2" fillId="0" borderId="0" xfId="1" applyNumberFormat="1" applyFont="1" applyFill="1" applyBorder="1" applyProtection="1"/>
    <xf numFmtId="167" fontId="2" fillId="0" borderId="0" xfId="1" applyNumberFormat="1" applyFont="1" applyFill="1" applyAlignment="1" applyProtection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5" fontId="2" fillId="0" borderId="18" xfId="0" applyNumberFormat="1" applyFont="1" applyBorder="1" applyAlignment="1">
      <alignment horizontal="right"/>
    </xf>
    <xf numFmtId="165" fontId="2" fillId="0" borderId="19" xfId="0" applyNumberFormat="1" applyFont="1" applyBorder="1" applyAlignment="1">
      <alignment horizontal="right"/>
    </xf>
    <xf numFmtId="0" fontId="2" fillId="0" borderId="17" xfId="0" applyFont="1" applyBorder="1" applyAlignment="1">
      <alignment wrapText="1"/>
    </xf>
    <xf numFmtId="167" fontId="5" fillId="0" borderId="0" xfId="1" applyNumberFormat="1" applyFont="1" applyFill="1" applyAlignment="1" applyProtection="1">
      <alignment horizontal="centerContinuous"/>
      <protection locked="0"/>
    </xf>
    <xf numFmtId="167" fontId="0" fillId="0" borderId="0" xfId="1" applyNumberFormat="1" applyFont="1" applyFill="1" applyProtection="1"/>
    <xf numFmtId="167" fontId="0" fillId="0" borderId="0" xfId="1" applyNumberFormat="1" applyFont="1" applyFill="1" applyBorder="1" applyProtection="1"/>
    <xf numFmtId="0" fontId="7" fillId="0" borderId="0" xfId="0" applyFont="1" applyAlignment="1" applyProtection="1">
      <alignment horizontal="left" wrapText="1"/>
      <protection locked="0"/>
    </xf>
    <xf numFmtId="14" fontId="0" fillId="0" borderId="0" xfId="0" applyNumberFormat="1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67" fontId="0" fillId="0" borderId="0" xfId="1" applyNumberFormat="1" applyFont="1" applyFill="1" applyProtection="1">
      <protection locked="0"/>
    </xf>
    <xf numFmtId="0" fontId="4" fillId="0" borderId="0" xfId="0" applyFont="1"/>
    <xf numFmtId="165" fontId="0" fillId="0" borderId="0" xfId="0" applyNumberFormat="1"/>
    <xf numFmtId="0" fontId="8" fillId="0" borderId="17" xfId="0" applyFont="1" applyBorder="1"/>
    <xf numFmtId="0" fontId="2" fillId="0" borderId="17" xfId="0" applyFont="1" applyBorder="1" applyAlignment="1">
      <alignment horizontal="left"/>
    </xf>
    <xf numFmtId="0" fontId="2" fillId="0" borderId="20" xfId="0" applyFont="1" applyBorder="1"/>
    <xf numFmtId="0" fontId="2" fillId="0" borderId="0" xfId="0" applyFont="1"/>
    <xf numFmtId="0" fontId="3" fillId="0" borderId="0" xfId="0" applyFont="1"/>
    <xf numFmtId="0" fontId="2" fillId="0" borderId="21" xfId="0" applyFont="1" applyBorder="1"/>
    <xf numFmtId="166" fontId="0" fillId="0" borderId="0" xfId="1" applyNumberFormat="1" applyFont="1" applyFill="1" applyProtection="1"/>
    <xf numFmtId="167" fontId="10" fillId="0" borderId="0" xfId="1" applyNumberFormat="1" applyFont="1" applyFill="1" applyProtection="1"/>
    <xf numFmtId="167" fontId="9" fillId="0" borderId="0" xfId="1" applyNumberFormat="1" applyFont="1" applyFill="1" applyProtection="1"/>
    <xf numFmtId="166" fontId="9" fillId="0" borderId="0" xfId="1" applyNumberFormat="1" applyFont="1" applyFill="1" applyProtection="1"/>
    <xf numFmtId="165" fontId="2" fillId="0" borderId="9" xfId="0" applyNumberFormat="1" applyFont="1" applyBorder="1" applyAlignment="1" applyProtection="1">
      <alignment horizontal="right"/>
      <protection locked="0"/>
    </xf>
    <xf numFmtId="165" fontId="2" fillId="0" borderId="5" xfId="0" applyNumberFormat="1" applyFont="1" applyBorder="1" applyAlignment="1" applyProtection="1">
      <alignment horizontal="right"/>
      <protection locked="0"/>
    </xf>
    <xf numFmtId="165" fontId="2" fillId="0" borderId="11" xfId="0" applyNumberFormat="1" applyFont="1" applyBorder="1" applyAlignment="1" applyProtection="1">
      <alignment horizontal="right"/>
      <protection locked="0"/>
    </xf>
    <xf numFmtId="0" fontId="2" fillId="0" borderId="9" xfId="0" applyFont="1" applyBorder="1"/>
    <xf numFmtId="0" fontId="11" fillId="0" borderId="0" xfId="0" applyFont="1" applyAlignment="1">
      <alignment horizontal="left"/>
    </xf>
    <xf numFmtId="165" fontId="12" fillId="0" borderId="0" xfId="2" applyNumberFormat="1" applyFont="1" applyAlignment="1" applyProtection="1">
      <alignment horizontal="centerContinuous"/>
      <protection locked="0"/>
    </xf>
    <xf numFmtId="0" fontId="12" fillId="0" borderId="0" xfId="2" applyFont="1" applyAlignment="1" applyProtection="1">
      <alignment horizontal="centerContinuous"/>
      <protection locked="0"/>
    </xf>
    <xf numFmtId="0" fontId="2" fillId="0" borderId="0" xfId="2" applyAlignment="1" applyProtection="1">
      <alignment horizontal="centerContinuous"/>
      <protection locked="0"/>
    </xf>
    <xf numFmtId="0" fontId="2" fillId="0" borderId="0" xfId="3" applyProtection="1">
      <protection locked="0"/>
    </xf>
    <xf numFmtId="0" fontId="2" fillId="0" borderId="0" xfId="2" applyProtection="1">
      <protection locked="0"/>
    </xf>
    <xf numFmtId="0" fontId="13" fillId="0" borderId="28" xfId="2" applyFont="1" applyBorder="1" applyAlignment="1" applyProtection="1">
      <alignment horizontal="center"/>
      <protection locked="0"/>
    </xf>
    <xf numFmtId="0" fontId="13" fillId="0" borderId="32" xfId="2" applyFont="1" applyBorder="1" applyProtection="1">
      <protection locked="0"/>
    </xf>
    <xf numFmtId="0" fontId="2" fillId="0" borderId="24" xfId="2" applyBorder="1" applyProtection="1">
      <protection locked="0"/>
    </xf>
    <xf numFmtId="0" fontId="14" fillId="0" borderId="28" xfId="2" applyFont="1" applyBorder="1" applyAlignment="1" applyProtection="1">
      <alignment horizontal="center"/>
      <protection locked="0"/>
    </xf>
    <xf numFmtId="0" fontId="14" fillId="0" borderId="32" xfId="2" applyFont="1" applyBorder="1" applyAlignment="1">
      <alignment horizontal="center" wrapText="1"/>
    </xf>
    <xf numFmtId="0" fontId="14" fillId="0" borderId="38" xfId="2" applyFont="1" applyBorder="1" applyAlignment="1">
      <alignment horizontal="center" wrapText="1"/>
    </xf>
    <xf numFmtId="165" fontId="14" fillId="0" borderId="41" xfId="2" applyNumberFormat="1" applyFont="1" applyBorder="1" applyProtection="1">
      <protection locked="0"/>
    </xf>
    <xf numFmtId="0" fontId="14" fillId="0" borderId="37" xfId="2" applyFont="1" applyBorder="1" applyAlignment="1" applyProtection="1">
      <alignment wrapText="1"/>
      <protection locked="0"/>
    </xf>
    <xf numFmtId="0" fontId="14" fillId="0" borderId="42" xfId="2" applyFont="1" applyBorder="1" applyProtection="1">
      <protection locked="0"/>
    </xf>
    <xf numFmtId="0" fontId="14" fillId="0" borderId="43" xfId="2" applyFont="1" applyBorder="1" applyProtection="1">
      <protection locked="0"/>
    </xf>
    <xf numFmtId="0" fontId="14" fillId="0" borderId="44" xfId="2" applyFont="1" applyBorder="1" applyAlignment="1" applyProtection="1">
      <alignment wrapText="1"/>
      <protection locked="0"/>
    </xf>
    <xf numFmtId="0" fontId="14" fillId="0" borderId="43" xfId="2" applyFont="1" applyBorder="1" applyAlignment="1" applyProtection="1">
      <alignment wrapText="1"/>
      <protection locked="0"/>
    </xf>
    <xf numFmtId="0" fontId="14" fillId="0" borderId="44" xfId="2" applyFont="1" applyBorder="1" applyAlignment="1" applyProtection="1">
      <alignment horizontal="center" wrapText="1"/>
      <protection locked="0"/>
    </xf>
    <xf numFmtId="0" fontId="14" fillId="0" borderId="43" xfId="2" applyFont="1" applyBorder="1" applyAlignment="1" applyProtection="1">
      <alignment horizontal="center" wrapText="1"/>
      <protection locked="0"/>
    </xf>
    <xf numFmtId="0" fontId="14" fillId="0" borderId="45" xfId="2" applyFont="1" applyBorder="1" applyAlignment="1" applyProtection="1">
      <alignment horizontal="center" wrapText="1"/>
      <protection locked="0"/>
    </xf>
    <xf numFmtId="0" fontId="14" fillId="0" borderId="0" xfId="2" applyFont="1" applyAlignment="1" applyProtection="1">
      <alignment horizontal="center"/>
      <protection locked="0"/>
    </xf>
    <xf numFmtId="0" fontId="15" fillId="0" borderId="50" xfId="2" applyFont="1" applyBorder="1" applyAlignment="1" applyProtection="1">
      <alignment horizontal="left"/>
      <protection locked="0"/>
    </xf>
    <xf numFmtId="0" fontId="16" fillId="0" borderId="50" xfId="2" applyFont="1" applyBorder="1" applyAlignment="1" applyProtection="1">
      <alignment horizontal="right"/>
      <protection locked="0"/>
    </xf>
    <xf numFmtId="0" fontId="16" fillId="0" borderId="51" xfId="2" applyFont="1" applyBorder="1" applyAlignment="1" applyProtection="1">
      <alignment horizontal="right"/>
      <protection locked="0"/>
    </xf>
    <xf numFmtId="0" fontId="16" fillId="0" borderId="52" xfId="2" applyFont="1" applyBorder="1" applyAlignment="1" applyProtection="1">
      <alignment horizontal="right"/>
      <protection locked="0"/>
    </xf>
    <xf numFmtId="0" fontId="16" fillId="0" borderId="53" xfId="2" applyFont="1" applyBorder="1" applyAlignment="1" applyProtection="1">
      <alignment horizontal="right"/>
      <protection locked="0"/>
    </xf>
    <xf numFmtId="0" fontId="16" fillId="0" borderId="30" xfId="2" applyFont="1" applyBorder="1" applyAlignment="1" applyProtection="1">
      <alignment horizontal="right"/>
      <protection locked="0"/>
    </xf>
    <xf numFmtId="0" fontId="16" fillId="0" borderId="54" xfId="2" applyFont="1" applyBorder="1" applyAlignment="1">
      <alignment horizontal="right"/>
    </xf>
    <xf numFmtId="0" fontId="16" fillId="0" borderId="0" xfId="2" applyFont="1" applyAlignment="1">
      <alignment horizontal="right"/>
    </xf>
    <xf numFmtId="0" fontId="17" fillId="0" borderId="55" xfId="2" applyFont="1" applyBorder="1" applyAlignment="1" applyProtection="1">
      <alignment horizontal="right"/>
      <protection locked="0"/>
    </xf>
    <xf numFmtId="0" fontId="17" fillId="0" borderId="56" xfId="2" applyFont="1" applyBorder="1" applyAlignment="1" applyProtection="1">
      <alignment horizontal="right"/>
      <protection locked="0"/>
    </xf>
    <xf numFmtId="0" fontId="17" fillId="0" borderId="57" xfId="2" applyFont="1" applyBorder="1" applyAlignment="1" applyProtection="1">
      <alignment horizontal="right"/>
      <protection locked="0"/>
    </xf>
    <xf numFmtId="0" fontId="17" fillId="0" borderId="58" xfId="2" applyFont="1" applyBorder="1" applyAlignment="1" applyProtection="1">
      <alignment horizontal="right"/>
      <protection locked="0"/>
    </xf>
    <xf numFmtId="0" fontId="2" fillId="0" borderId="0" xfId="3"/>
    <xf numFmtId="0" fontId="2" fillId="0" borderId="55" xfId="3" applyBorder="1"/>
    <xf numFmtId="0" fontId="2" fillId="0" borderId="56" xfId="3" applyBorder="1"/>
    <xf numFmtId="0" fontId="2" fillId="0" borderId="0" xfId="2"/>
    <xf numFmtId="0" fontId="18" fillId="0" borderId="52" xfId="2" applyFont="1" applyBorder="1" applyAlignment="1" applyProtection="1">
      <alignment horizontal="right"/>
      <protection locked="0"/>
    </xf>
    <xf numFmtId="0" fontId="18" fillId="0" borderId="59" xfId="2" applyFont="1" applyBorder="1" applyAlignment="1" applyProtection="1">
      <alignment horizontal="right"/>
      <protection locked="0"/>
    </xf>
    <xf numFmtId="0" fontId="15" fillId="0" borderId="14" xfId="2" applyFont="1" applyBorder="1" applyAlignment="1" applyProtection="1">
      <alignment horizontal="left"/>
      <protection locked="0"/>
    </xf>
    <xf numFmtId="0" fontId="16" fillId="0" borderId="14" xfId="2" applyFont="1" applyBorder="1" applyAlignment="1" applyProtection="1">
      <alignment horizontal="right"/>
      <protection locked="0"/>
    </xf>
    <xf numFmtId="0" fontId="16" fillId="0" borderId="40" xfId="2" applyFont="1" applyBorder="1" applyAlignment="1" applyProtection="1">
      <alignment horizontal="right"/>
      <protection locked="0"/>
    </xf>
    <xf numFmtId="0" fontId="16" fillId="0" borderId="39" xfId="2" applyFont="1" applyBorder="1" applyAlignment="1" applyProtection="1">
      <alignment horizontal="right"/>
      <protection locked="0"/>
    </xf>
    <xf numFmtId="0" fontId="16" fillId="0" borderId="56" xfId="2" applyFont="1" applyBorder="1" applyAlignment="1" applyProtection="1">
      <alignment horizontal="right"/>
      <protection locked="0"/>
    </xf>
    <xf numFmtId="0" fontId="16" fillId="0" borderId="0" xfId="2" applyFont="1" applyAlignment="1" applyProtection="1">
      <alignment horizontal="right"/>
      <protection locked="0"/>
    </xf>
    <xf numFmtId="0" fontId="16" fillId="0" borderId="60" xfId="2" applyFont="1" applyBorder="1" applyAlignment="1">
      <alignment horizontal="right"/>
    </xf>
    <xf numFmtId="0" fontId="17" fillId="0" borderId="0" xfId="2" applyFont="1" applyAlignment="1" applyProtection="1">
      <alignment horizontal="right"/>
      <protection locked="0"/>
    </xf>
    <xf numFmtId="0" fontId="2" fillId="0" borderId="55" xfId="3" applyBorder="1" applyProtection="1">
      <protection locked="0"/>
    </xf>
    <xf numFmtId="0" fontId="2" fillId="0" borderId="56" xfId="3" applyBorder="1" applyProtection="1">
      <protection locked="0"/>
    </xf>
    <xf numFmtId="0" fontId="18" fillId="0" borderId="39" xfId="2" applyFont="1" applyBorder="1" applyAlignment="1" applyProtection="1">
      <alignment horizontal="right"/>
      <protection locked="0"/>
    </xf>
    <xf numFmtId="0" fontId="18" fillId="0" borderId="40" xfId="2" applyFont="1" applyBorder="1" applyAlignment="1" applyProtection="1">
      <alignment horizontal="right"/>
      <protection locked="0"/>
    </xf>
    <xf numFmtId="165" fontId="15" fillId="0" borderId="39" xfId="2" applyNumberFormat="1" applyFont="1" applyBorder="1" applyAlignment="1" applyProtection="1">
      <alignment horizontal="left"/>
      <protection locked="0"/>
    </xf>
    <xf numFmtId="0" fontId="18" fillId="0" borderId="61" xfId="2" applyFont="1" applyBorder="1" applyAlignment="1" applyProtection="1">
      <alignment horizontal="right"/>
      <protection locked="0"/>
    </xf>
    <xf numFmtId="165" fontId="15" fillId="0" borderId="48" xfId="2" applyNumberFormat="1" applyFont="1" applyBorder="1" applyAlignment="1" applyProtection="1">
      <alignment horizontal="left"/>
      <protection locked="0"/>
    </xf>
    <xf numFmtId="0" fontId="18" fillId="0" borderId="48" xfId="2" applyFont="1" applyBorder="1" applyAlignment="1" applyProtection="1">
      <alignment horizontal="right"/>
      <protection locked="0"/>
    </xf>
    <xf numFmtId="0" fontId="20" fillId="0" borderId="62" xfId="2" applyFont="1" applyBorder="1" applyAlignment="1" applyProtection="1">
      <alignment horizontal="right"/>
      <protection locked="0"/>
    </xf>
    <xf numFmtId="0" fontId="18" fillId="0" borderId="31" xfId="2" applyFont="1" applyBorder="1"/>
    <xf numFmtId="0" fontId="18" fillId="0" borderId="63" xfId="2" applyFont="1" applyBorder="1"/>
    <xf numFmtId="0" fontId="18" fillId="0" borderId="30" xfId="2" applyFont="1" applyBorder="1"/>
    <xf numFmtId="0" fontId="17" fillId="0" borderId="31" xfId="2" applyFont="1" applyBorder="1" applyAlignment="1">
      <alignment horizontal="right"/>
    </xf>
    <xf numFmtId="0" fontId="16" fillId="0" borderId="64" xfId="2" applyFont="1" applyBorder="1"/>
    <xf numFmtId="0" fontId="18" fillId="0" borderId="64" xfId="2" applyFont="1" applyBorder="1"/>
    <xf numFmtId="0" fontId="18" fillId="0" borderId="64" xfId="3" applyFont="1" applyBorder="1"/>
    <xf numFmtId="165" fontId="22" fillId="0" borderId="0" xfId="2" applyNumberFormat="1" applyFont="1" applyProtection="1">
      <protection locked="0"/>
    </xf>
    <xf numFmtId="0" fontId="22" fillId="0" borderId="0" xfId="2" applyFont="1" applyProtection="1">
      <protection locked="0"/>
    </xf>
    <xf numFmtId="165" fontId="2" fillId="0" borderId="0" xfId="2" applyNumberFormat="1" applyProtection="1">
      <protection locked="0"/>
    </xf>
    <xf numFmtId="0" fontId="14" fillId="0" borderId="66" xfId="2" applyFont="1" applyBorder="1" applyAlignment="1">
      <alignment horizontal="center" wrapText="1"/>
    </xf>
    <xf numFmtId="0" fontId="14" fillId="0" borderId="67" xfId="2" applyFont="1" applyBorder="1" applyAlignment="1">
      <alignment horizontal="center" wrapText="1"/>
    </xf>
    <xf numFmtId="0" fontId="14" fillId="2" borderId="48" xfId="2" applyFont="1" applyFill="1" applyBorder="1" applyAlignment="1">
      <alignment horizontal="center" wrapText="1"/>
    </xf>
    <xf numFmtId="0" fontId="14" fillId="2" borderId="49" xfId="2" applyFont="1" applyFill="1" applyBorder="1" applyAlignment="1">
      <alignment horizontal="center" wrapText="1"/>
    </xf>
    <xf numFmtId="0" fontId="14" fillId="2" borderId="39" xfId="2" applyFont="1" applyFill="1" applyBorder="1" applyAlignment="1">
      <alignment horizontal="center" wrapText="1"/>
    </xf>
    <xf numFmtId="0" fontId="14" fillId="2" borderId="61" xfId="2" applyFont="1" applyFill="1" applyBorder="1" applyAlignment="1">
      <alignment horizontal="center" wrapText="1"/>
    </xf>
    <xf numFmtId="165" fontId="15" fillId="0" borderId="52" xfId="2" applyNumberFormat="1" applyFont="1" applyBorder="1" applyAlignment="1" applyProtection="1">
      <alignment horizontal="left"/>
      <protection locked="0"/>
    </xf>
    <xf numFmtId="0" fontId="18" fillId="0" borderId="70" xfId="2" applyFont="1" applyBorder="1"/>
    <xf numFmtId="0" fontId="18" fillId="0" borderId="70" xfId="3" applyFont="1" applyBorder="1"/>
    <xf numFmtId="49" fontId="0" fillId="0" borderId="0" xfId="0" applyNumberFormat="1" applyProtection="1">
      <protection locked="0"/>
    </xf>
    <xf numFmtId="49" fontId="0" fillId="0" borderId="0" xfId="1" applyNumberFormat="1" applyFont="1" applyFill="1" applyProtection="1">
      <protection locked="0"/>
    </xf>
    <xf numFmtId="49" fontId="1" fillId="0" borderId="0" xfId="0" applyNumberFormat="1" applyFont="1" applyAlignment="1" applyProtection="1">
      <alignment horizontal="centerContinuous"/>
      <protection locked="0"/>
    </xf>
    <xf numFmtId="49" fontId="1" fillId="0" borderId="0" xfId="0" applyNumberFormat="1" applyFont="1" applyProtection="1">
      <protection locked="0"/>
    </xf>
    <xf numFmtId="49" fontId="0" fillId="0" borderId="0" xfId="1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23" fillId="0" borderId="0" xfId="0" applyNumberFormat="1" applyFont="1" applyAlignment="1" applyProtection="1">
      <alignment wrapText="1"/>
      <protection locked="0"/>
    </xf>
    <xf numFmtId="49" fontId="0" fillId="0" borderId="0" xfId="1" applyNumberFormat="1" applyFont="1" applyAlignment="1" applyProtection="1">
      <alignment wrapText="1"/>
      <protection locked="0"/>
    </xf>
    <xf numFmtId="14" fontId="1" fillId="0" borderId="0" xfId="0" applyNumberFormat="1" applyFont="1" applyAlignment="1" applyProtection="1">
      <alignment wrapText="1"/>
      <protection locked="0"/>
    </xf>
    <xf numFmtId="49" fontId="23" fillId="0" borderId="0" xfId="0" applyNumberFormat="1" applyFont="1" applyProtection="1">
      <protection locked="0"/>
    </xf>
    <xf numFmtId="49" fontId="0" fillId="0" borderId="0" xfId="0" applyNumberFormat="1" applyAlignment="1" applyProtection="1">
      <alignment horizontal="left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49" fontId="0" fillId="0" borderId="0" xfId="1" applyNumberFormat="1" applyFont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23" fillId="0" borderId="0" xfId="0" applyFont="1"/>
    <xf numFmtId="0" fontId="0" fillId="0" borderId="0" xfId="0" applyAlignment="1">
      <alignment horizontal="left"/>
    </xf>
    <xf numFmtId="0" fontId="2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0" xfId="0" applyFill="1"/>
    <xf numFmtId="0" fontId="7" fillId="0" borderId="0" xfId="0" applyFont="1" applyAlignment="1" applyProtection="1">
      <alignment horizontal="left"/>
      <protection locked="0"/>
    </xf>
    <xf numFmtId="15" fontId="0" fillId="0" borderId="0" xfId="0" applyNumberFormat="1"/>
    <xf numFmtId="0" fontId="24" fillId="0" borderId="0" xfId="0" applyFont="1" applyAlignment="1">
      <alignment horizontal="left"/>
    </xf>
    <xf numFmtId="0" fontId="1" fillId="5" borderId="20" xfId="0" applyFont="1" applyFill="1" applyBorder="1"/>
    <xf numFmtId="167" fontId="0" fillId="5" borderId="0" xfId="1" applyNumberFormat="1" applyFont="1" applyFill="1" applyBorder="1" applyProtection="1"/>
    <xf numFmtId="165" fontId="2" fillId="5" borderId="11" xfId="0" applyNumberFormat="1" applyFont="1" applyFill="1" applyBorder="1" applyAlignment="1">
      <alignment horizontal="right"/>
    </xf>
    <xf numFmtId="0" fontId="2" fillId="6" borderId="20" xfId="0" applyFont="1" applyFill="1" applyBorder="1"/>
    <xf numFmtId="167" fontId="0" fillId="7" borderId="0" xfId="1" applyNumberFormat="1" applyFont="1" applyFill="1" applyBorder="1" applyProtection="1"/>
    <xf numFmtId="165" fontId="2" fillId="7" borderId="11" xfId="0" applyNumberFormat="1" applyFont="1" applyFill="1" applyBorder="1" applyAlignment="1">
      <alignment horizontal="right"/>
    </xf>
    <xf numFmtId="165" fontId="0" fillId="7" borderId="0" xfId="0" applyNumberFormat="1" applyFill="1"/>
    <xf numFmtId="0" fontId="2" fillId="6" borderId="73" xfId="0" applyFont="1" applyFill="1" applyBorder="1"/>
    <xf numFmtId="0" fontId="2" fillId="6" borderId="17" xfId="0" applyFont="1" applyFill="1" applyBorder="1"/>
    <xf numFmtId="0" fontId="2" fillId="8" borderId="74" xfId="0" applyFont="1" applyFill="1" applyBorder="1"/>
    <xf numFmtId="167" fontId="0" fillId="0" borderId="0" xfId="1" applyNumberFormat="1" applyFont="1" applyProtection="1"/>
    <xf numFmtId="14" fontId="1" fillId="0" borderId="71" xfId="0" applyNumberFormat="1" applyFont="1" applyBorder="1" applyAlignment="1" applyProtection="1">
      <alignment horizontal="center"/>
      <protection locked="0"/>
    </xf>
    <xf numFmtId="0" fontId="0" fillId="0" borderId="72" xfId="0" applyBorder="1" applyAlignment="1">
      <alignment horizontal="center"/>
    </xf>
    <xf numFmtId="0" fontId="0" fillId="0" borderId="18" xfId="0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19" fillId="0" borderId="30" xfId="2" applyFont="1" applyBorder="1" applyAlignment="1" applyProtection="1">
      <alignment horizontal="left"/>
      <protection locked="0"/>
    </xf>
    <xf numFmtId="0" fontId="19" fillId="0" borderId="31" xfId="2" applyFont="1" applyBorder="1" applyAlignment="1" applyProtection="1">
      <alignment horizontal="left"/>
      <protection locked="0"/>
    </xf>
    <xf numFmtId="0" fontId="21" fillId="0" borderId="46" xfId="2" applyFont="1" applyBorder="1" applyAlignment="1" applyProtection="1">
      <alignment horizontal="left" vertical="top" wrapText="1"/>
      <protection locked="0"/>
    </xf>
    <xf numFmtId="0" fontId="21" fillId="0" borderId="65" xfId="2" applyFont="1" applyBorder="1" applyAlignment="1" applyProtection="1">
      <alignment horizontal="left" vertical="top" wrapText="1"/>
      <protection locked="0"/>
    </xf>
    <xf numFmtId="0" fontId="2" fillId="0" borderId="65" xfId="2" applyBorder="1" applyAlignment="1" applyProtection="1">
      <alignment horizontal="left" vertical="top" wrapText="1"/>
      <protection locked="0"/>
    </xf>
    <xf numFmtId="0" fontId="2" fillId="0" borderId="47" xfId="2" applyBorder="1" applyAlignment="1" applyProtection="1">
      <alignment horizontal="left" vertical="top" wrapText="1"/>
      <protection locked="0"/>
    </xf>
    <xf numFmtId="0" fontId="14" fillId="0" borderId="36" xfId="2" applyFont="1" applyBorder="1" applyAlignment="1" applyProtection="1">
      <alignment horizontal="center" wrapText="1"/>
      <protection locked="0"/>
    </xf>
    <xf numFmtId="0" fontId="14" fillId="0" borderId="37" xfId="2" applyFont="1" applyBorder="1" applyAlignment="1" applyProtection="1">
      <alignment horizontal="center" wrapText="1"/>
      <protection locked="0"/>
    </xf>
    <xf numFmtId="0" fontId="13" fillId="0" borderId="22" xfId="2" applyFont="1" applyBorder="1" applyAlignment="1" applyProtection="1">
      <alignment horizontal="center"/>
      <protection locked="0"/>
    </xf>
    <xf numFmtId="0" fontId="13" fillId="0" borderId="23" xfId="2" applyFont="1" applyBorder="1" applyAlignment="1" applyProtection="1">
      <alignment horizontal="center"/>
      <protection locked="0"/>
    </xf>
    <xf numFmtId="0" fontId="13" fillId="0" borderId="24" xfId="2" applyFont="1" applyBorder="1" applyAlignment="1" applyProtection="1">
      <alignment horizontal="center"/>
      <protection locked="0"/>
    </xf>
    <xf numFmtId="0" fontId="13" fillId="0" borderId="33" xfId="2" applyFont="1" applyBorder="1" applyAlignment="1" applyProtection="1">
      <alignment horizontal="center"/>
      <protection locked="0"/>
    </xf>
    <xf numFmtId="0" fontId="13" fillId="0" borderId="34" xfId="2" applyFont="1" applyBorder="1" applyAlignment="1" applyProtection="1">
      <alignment horizontal="center"/>
      <protection locked="0"/>
    </xf>
    <xf numFmtId="0" fontId="13" fillId="0" borderId="35" xfId="2" applyFont="1" applyBorder="1" applyAlignment="1" applyProtection="1">
      <alignment horizontal="center"/>
      <protection locked="0"/>
    </xf>
    <xf numFmtId="0" fontId="13" fillId="0" borderId="25" xfId="2" applyFont="1" applyBorder="1" applyAlignment="1" applyProtection="1">
      <alignment horizontal="center" wrapText="1"/>
      <protection locked="0"/>
    </xf>
    <xf numFmtId="0" fontId="13" fillId="0" borderId="26" xfId="2" applyFont="1" applyBorder="1" applyAlignment="1" applyProtection="1">
      <alignment horizontal="center" wrapText="1"/>
      <protection locked="0"/>
    </xf>
    <xf numFmtId="0" fontId="13" fillId="0" borderId="27" xfId="2" applyFont="1" applyBorder="1" applyAlignment="1" applyProtection="1">
      <alignment horizontal="center" wrapText="1"/>
      <protection locked="0"/>
    </xf>
    <xf numFmtId="0" fontId="13" fillId="0" borderId="25" xfId="2" applyFont="1" applyBorder="1" applyAlignment="1" applyProtection="1">
      <alignment horizontal="center"/>
      <protection locked="0"/>
    </xf>
    <xf numFmtId="0" fontId="13" fillId="0" borderId="26" xfId="2" applyFont="1" applyBorder="1" applyAlignment="1" applyProtection="1">
      <alignment horizontal="center"/>
      <protection locked="0"/>
    </xf>
    <xf numFmtId="0" fontId="13" fillId="0" borderId="27" xfId="2" applyFont="1" applyBorder="1" applyAlignment="1" applyProtection="1">
      <alignment horizontal="center"/>
      <protection locked="0"/>
    </xf>
    <xf numFmtId="0" fontId="1" fillId="0" borderId="29" xfId="3" applyFont="1" applyBorder="1" applyAlignment="1" applyProtection="1">
      <alignment horizontal="center"/>
      <protection locked="0"/>
    </xf>
    <xf numFmtId="0" fontId="1" fillId="0" borderId="30" xfId="3" applyFont="1" applyBorder="1" applyAlignment="1" applyProtection="1">
      <alignment horizontal="center"/>
      <protection locked="0"/>
    </xf>
    <xf numFmtId="0" fontId="1" fillId="0" borderId="31" xfId="3" applyFont="1" applyBorder="1" applyAlignment="1" applyProtection="1">
      <alignment horizontal="center"/>
      <protection locked="0"/>
    </xf>
    <xf numFmtId="0" fontId="2" fillId="0" borderId="5" xfId="3" applyBorder="1" applyAlignment="1" applyProtection="1">
      <alignment horizontal="center" wrapText="1"/>
      <protection locked="0"/>
    </xf>
    <xf numFmtId="0" fontId="0" fillId="0" borderId="11" xfId="0" applyBorder="1"/>
    <xf numFmtId="0" fontId="2" fillId="0" borderId="6" xfId="3" applyBorder="1" applyAlignment="1" applyProtection="1">
      <alignment horizontal="center" wrapText="1"/>
      <protection locked="0"/>
    </xf>
    <xf numFmtId="0" fontId="0" fillId="0" borderId="3" xfId="0" applyBorder="1"/>
    <xf numFmtId="0" fontId="2" fillId="0" borderId="13" xfId="3" applyBorder="1" applyAlignment="1" applyProtection="1">
      <alignment horizontal="center" wrapText="1"/>
      <protection locked="0"/>
    </xf>
    <xf numFmtId="0" fontId="0" fillId="0" borderId="12" xfId="0" applyBorder="1"/>
    <xf numFmtId="0" fontId="14" fillId="0" borderId="46" xfId="2" applyFont="1" applyBorder="1" applyAlignment="1">
      <alignment horizontal="center" wrapText="1"/>
    </xf>
    <xf numFmtId="0" fontId="14" fillId="0" borderId="47" xfId="2" applyFont="1" applyBorder="1" applyAlignment="1">
      <alignment horizontal="center" wrapText="1"/>
    </xf>
    <xf numFmtId="0" fontId="14" fillId="0" borderId="68" xfId="2" applyFont="1" applyBorder="1" applyAlignment="1">
      <alignment horizontal="center" wrapText="1"/>
    </xf>
    <xf numFmtId="0" fontId="14" fillId="0" borderId="69" xfId="2" applyFont="1" applyBorder="1" applyAlignment="1">
      <alignment horizontal="center" wrapText="1"/>
    </xf>
    <xf numFmtId="0" fontId="14" fillId="2" borderId="39" xfId="2" applyFont="1" applyFill="1" applyBorder="1" applyAlignment="1">
      <alignment horizontal="center" wrapText="1"/>
    </xf>
    <xf numFmtId="0" fontId="14" fillId="2" borderId="48" xfId="2" applyFont="1" applyFill="1" applyBorder="1" applyAlignment="1">
      <alignment horizontal="center" wrapText="1"/>
    </xf>
    <xf numFmtId="0" fontId="14" fillId="2" borderId="40" xfId="2" applyFont="1" applyFill="1" applyBorder="1" applyAlignment="1">
      <alignment horizontal="center" wrapText="1"/>
    </xf>
    <xf numFmtId="0" fontId="14" fillId="2" borderId="49" xfId="2" applyFont="1" applyFill="1" applyBorder="1" applyAlignment="1">
      <alignment horizontal="center" wrapText="1"/>
    </xf>
    <xf numFmtId="0" fontId="14" fillId="0" borderId="30" xfId="2" applyFont="1" applyBorder="1" applyAlignment="1">
      <alignment horizontal="center" wrapText="1"/>
    </xf>
    <xf numFmtId="0" fontId="14" fillId="0" borderId="31" xfId="2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159"/>
  <sheetViews>
    <sheetView tabSelected="1" zoomScale="70" zoomScaleNormal="70" workbookViewId="0">
      <pane xSplit="3" ySplit="16" topLeftCell="D17" activePane="bottomRight" state="frozen"/>
      <selection pane="topRight" activeCell="D1" sqref="D1"/>
      <selection pane="bottomLeft" activeCell="A8" sqref="A8"/>
      <selection pane="bottomRight" sqref="A1:XFD8"/>
    </sheetView>
  </sheetViews>
  <sheetFormatPr baseColWidth="10" defaultColWidth="9.1640625" defaultRowHeight="18" customHeight="1" x14ac:dyDescent="0.2"/>
  <cols>
    <col min="1" max="1" width="4.5" customWidth="1"/>
    <col min="2" max="2" width="55" customWidth="1"/>
    <col min="3" max="3" width="7.83203125" style="38" customWidth="1"/>
    <col min="4" max="4" width="11" style="41" customWidth="1"/>
    <col min="5" max="6" width="11" style="42" customWidth="1"/>
    <col min="7" max="7" width="3.5" style="41" customWidth="1"/>
    <col min="8" max="8" width="10.83203125" style="41" customWidth="1"/>
    <col min="9" max="10" width="10.83203125" style="42" customWidth="1"/>
    <col min="11" max="11" width="3.5" style="41" customWidth="1"/>
    <col min="12" max="12" width="10.83203125" style="41" customWidth="1"/>
    <col min="13" max="14" width="10.83203125" style="42" customWidth="1"/>
    <col min="15" max="15" width="3.5" style="41" customWidth="1"/>
    <col min="16" max="16" width="10.83203125" style="41" customWidth="1"/>
    <col min="17" max="18" width="10.83203125" style="42" customWidth="1"/>
    <col min="19" max="19" width="3.83203125" style="41" customWidth="1"/>
    <col min="20" max="20" width="10.83203125" style="41" hidden="1" customWidth="1"/>
    <col min="21" max="22" width="10.83203125" style="42" hidden="1" customWidth="1"/>
    <col min="23" max="23" width="3.5" style="41" hidden="1" customWidth="1"/>
    <col min="24" max="24" width="10.83203125" style="41" hidden="1" customWidth="1"/>
    <col min="25" max="26" width="10.83203125" style="42" hidden="1" customWidth="1"/>
    <col min="27" max="27" width="4.83203125" style="41" hidden="1" customWidth="1"/>
    <col min="28" max="28" width="10.83203125" style="41" hidden="1" customWidth="1"/>
    <col min="29" max="30" width="10.83203125" style="42" hidden="1" customWidth="1"/>
    <col min="31" max="31" width="3.5" style="41" hidden="1" customWidth="1"/>
    <col min="32" max="32" width="10.83203125" style="41" hidden="1" customWidth="1"/>
    <col min="33" max="34" width="10.83203125" style="42" hidden="1" customWidth="1"/>
    <col min="35" max="35" width="3.5" style="41" hidden="1" customWidth="1"/>
    <col min="36" max="36" width="10.83203125" style="41" hidden="1" customWidth="1"/>
    <col min="37" max="38" width="10.83203125" style="42" hidden="1" customWidth="1"/>
    <col min="39" max="39" width="3.5" style="41" hidden="1" customWidth="1"/>
    <col min="40" max="40" width="10.83203125" style="41" hidden="1" customWidth="1"/>
    <col min="41" max="42" width="10.83203125" style="42" hidden="1" customWidth="1"/>
    <col min="43" max="43" width="3.83203125" style="41" hidden="1" customWidth="1"/>
    <col min="44" max="44" width="10.83203125" style="41" hidden="1" customWidth="1"/>
    <col min="45" max="46" width="10.83203125" style="42" hidden="1" customWidth="1"/>
    <col min="47" max="47" width="3.5" style="41" hidden="1" customWidth="1"/>
    <col min="48" max="48" width="10.83203125" style="41" hidden="1" customWidth="1"/>
    <col min="49" max="50" width="10.83203125" style="42" hidden="1" customWidth="1"/>
    <col min="51" max="51" width="4.5" style="41" hidden="1" customWidth="1"/>
    <col min="52" max="52" width="10.83203125" style="41" hidden="1" customWidth="1"/>
    <col min="53" max="54" width="10.83203125" style="42" hidden="1" customWidth="1"/>
    <col min="55" max="55" width="3.5" style="41" hidden="1" customWidth="1"/>
    <col min="56" max="56" width="10.83203125" style="41" hidden="1" customWidth="1"/>
    <col min="57" max="58" width="10.83203125" style="42" hidden="1" customWidth="1"/>
    <col min="59" max="59" width="3.5" style="41" hidden="1" customWidth="1"/>
    <col min="60" max="60" width="10.83203125" style="41" hidden="1" customWidth="1"/>
    <col min="61" max="62" width="10.83203125" style="42" hidden="1" customWidth="1"/>
    <col min="63" max="63" width="3.5" style="41" hidden="1" customWidth="1"/>
    <col min="64" max="64" width="10.83203125" style="41" hidden="1" customWidth="1"/>
    <col min="65" max="66" width="10.83203125" style="42" hidden="1" customWidth="1"/>
    <col min="67" max="67" width="3.83203125" style="41" hidden="1" customWidth="1"/>
    <col min="68" max="68" width="10.83203125" style="41" hidden="1" customWidth="1"/>
    <col min="69" max="70" width="10.83203125" style="42" hidden="1" customWidth="1"/>
    <col min="71" max="71" width="3.5" style="41" hidden="1" customWidth="1"/>
    <col min="72" max="72" width="10.83203125" style="41" hidden="1" customWidth="1"/>
    <col min="73" max="74" width="10.83203125" style="42" hidden="1" customWidth="1"/>
    <col min="75" max="75" width="4.83203125" style="41" hidden="1" customWidth="1"/>
    <col min="76" max="76" width="10.83203125" style="41" hidden="1" customWidth="1"/>
    <col min="77" max="78" width="10.83203125" style="42" hidden="1" customWidth="1"/>
    <col min="79" max="79" width="3.5" style="41" hidden="1" customWidth="1"/>
    <col min="80" max="80" width="10.83203125" style="41" hidden="1" customWidth="1"/>
    <col min="81" max="82" width="10.83203125" style="42" hidden="1" customWidth="1"/>
    <col min="83" max="83" width="3.5" style="41" hidden="1" customWidth="1"/>
    <col min="84" max="84" width="10.83203125" style="41" hidden="1" customWidth="1"/>
    <col min="85" max="86" width="10.83203125" style="42" hidden="1" customWidth="1"/>
    <col min="87" max="87" width="3.5" style="41" hidden="1" customWidth="1"/>
    <col min="88" max="88" width="10.83203125" style="41" hidden="1" customWidth="1"/>
    <col min="89" max="90" width="10.83203125" style="42" hidden="1" customWidth="1"/>
    <col min="91" max="91" width="3.83203125" style="41" hidden="1" customWidth="1"/>
    <col min="92" max="92" width="10.83203125" style="41" hidden="1" customWidth="1"/>
    <col min="93" max="94" width="10.83203125" style="42" hidden="1" customWidth="1"/>
    <col min="95" max="95" width="3.5" style="41" hidden="1" customWidth="1"/>
    <col min="96" max="96" width="10.83203125" style="41" hidden="1" customWidth="1"/>
    <col min="97" max="98" width="10.83203125" style="42" hidden="1" customWidth="1"/>
  </cols>
  <sheetData>
    <row r="1" spans="2:98" ht="18" hidden="1" customHeight="1" thickBot="1" x14ac:dyDescent="0.25">
      <c r="B1" s="161" t="s">
        <v>178</v>
      </c>
      <c r="C1" s="162"/>
      <c r="D1" s="163">
        <f>D3</f>
        <v>44608</v>
      </c>
      <c r="E1" s="163">
        <f t="shared" ref="E1:R1" si="0">E3</f>
        <v>44608</v>
      </c>
      <c r="F1" s="163">
        <f t="shared" si="0"/>
        <v>0</v>
      </c>
      <c r="G1" s="163"/>
      <c r="H1" s="163">
        <f t="shared" si="0"/>
        <v>44699</v>
      </c>
      <c r="I1" s="163">
        <f t="shared" si="0"/>
        <v>44699</v>
      </c>
      <c r="J1" s="163">
        <f t="shared" si="0"/>
        <v>0</v>
      </c>
      <c r="K1" s="163"/>
      <c r="L1" s="163">
        <f t="shared" si="0"/>
        <v>44790</v>
      </c>
      <c r="M1" s="163">
        <f t="shared" si="0"/>
        <v>44790</v>
      </c>
      <c r="N1" s="163">
        <f t="shared" si="0"/>
        <v>0</v>
      </c>
      <c r="O1" s="163"/>
      <c r="P1" s="163">
        <f t="shared" si="0"/>
        <v>44881</v>
      </c>
      <c r="Q1" s="163">
        <f t="shared" si="0"/>
        <v>44881</v>
      </c>
      <c r="R1" s="163">
        <f t="shared" si="0"/>
        <v>0</v>
      </c>
    </row>
    <row r="2" spans="2:98" ht="18" hidden="1" customHeight="1" thickBot="1" x14ac:dyDescent="0.25">
      <c r="B2" s="164" t="s">
        <v>64</v>
      </c>
      <c r="C2" s="165"/>
      <c r="D2" s="166" t="e">
        <f t="shared" ref="D2:F8" si="1">_xlfn.XLOOKUP($B2,$B$18:$B$191,D$18:D$191,,0)</f>
        <v>#N/A</v>
      </c>
      <c r="E2" s="166" t="e">
        <f t="shared" si="1"/>
        <v>#N/A</v>
      </c>
      <c r="F2" s="166" t="e">
        <f t="shared" si="1"/>
        <v>#N/A</v>
      </c>
      <c r="G2" s="167"/>
      <c r="H2" s="166" t="e">
        <f t="shared" ref="H2:J8" si="2">_xlfn.XLOOKUP($B2,$B$18:$B$191,H$18:H$191,,0)</f>
        <v>#N/A</v>
      </c>
      <c r="I2" s="166" t="e">
        <f t="shared" si="2"/>
        <v>#N/A</v>
      </c>
      <c r="J2" s="166" t="e">
        <f t="shared" si="2"/>
        <v>#N/A</v>
      </c>
      <c r="K2" s="167"/>
      <c r="L2" s="166" t="e">
        <f t="shared" ref="L2:N8" si="3">_xlfn.XLOOKUP($B2,$B$18:$B$191,L$18:L$191,,0)</f>
        <v>#N/A</v>
      </c>
      <c r="M2" s="166" t="e">
        <f t="shared" si="3"/>
        <v>#N/A</v>
      </c>
      <c r="N2" s="166" t="e">
        <f t="shared" si="3"/>
        <v>#N/A</v>
      </c>
      <c r="O2" s="167"/>
      <c r="P2" s="166" t="e">
        <f t="shared" ref="P2:R8" si="4">_xlfn.XLOOKUP($B2,$B$18:$B$191,P$18:P$191,,0)</f>
        <v>#N/A</v>
      </c>
      <c r="Q2" s="166" t="e">
        <f t="shared" si="4"/>
        <v>#N/A</v>
      </c>
      <c r="R2" s="166" t="e">
        <f t="shared" si="4"/>
        <v>#N/A</v>
      </c>
    </row>
    <row r="3" spans="2:98" ht="18" hidden="1" customHeight="1" thickBot="1" x14ac:dyDescent="0.25">
      <c r="B3" s="164" t="s">
        <v>22</v>
      </c>
      <c r="C3" s="165"/>
      <c r="D3" s="166">
        <f t="shared" si="1"/>
        <v>44608</v>
      </c>
      <c r="E3" s="166">
        <f t="shared" si="1"/>
        <v>44608</v>
      </c>
      <c r="F3" s="166">
        <f t="shared" si="1"/>
        <v>0</v>
      </c>
      <c r="G3" s="167"/>
      <c r="H3" s="166">
        <f t="shared" si="2"/>
        <v>44699</v>
      </c>
      <c r="I3" s="166">
        <f t="shared" si="2"/>
        <v>44699</v>
      </c>
      <c r="J3" s="166">
        <f t="shared" si="2"/>
        <v>0</v>
      </c>
      <c r="K3" s="167"/>
      <c r="L3" s="166">
        <f t="shared" si="3"/>
        <v>44790</v>
      </c>
      <c r="M3" s="166">
        <f t="shared" si="3"/>
        <v>44790</v>
      </c>
      <c r="N3" s="166">
        <f t="shared" si="3"/>
        <v>0</v>
      </c>
      <c r="O3" s="167"/>
      <c r="P3" s="166">
        <f t="shared" si="4"/>
        <v>44881</v>
      </c>
      <c r="Q3" s="166">
        <f t="shared" si="4"/>
        <v>44881</v>
      </c>
      <c r="R3" s="166">
        <f t="shared" si="4"/>
        <v>0</v>
      </c>
    </row>
    <row r="4" spans="2:98" ht="18" hidden="1" customHeight="1" thickBot="1" x14ac:dyDescent="0.25">
      <c r="B4" s="164" t="s">
        <v>179</v>
      </c>
      <c r="C4" s="165"/>
      <c r="D4" s="166">
        <f t="shared" si="1"/>
        <v>44606</v>
      </c>
      <c r="E4" s="166">
        <f t="shared" si="1"/>
        <v>0</v>
      </c>
      <c r="F4" s="166">
        <f t="shared" si="1"/>
        <v>0</v>
      </c>
      <c r="G4" s="167"/>
      <c r="H4" s="166">
        <f t="shared" si="2"/>
        <v>44697</v>
      </c>
      <c r="I4" s="166">
        <f t="shared" si="2"/>
        <v>0</v>
      </c>
      <c r="J4" s="166">
        <f t="shared" si="2"/>
        <v>0</v>
      </c>
      <c r="K4" s="167"/>
      <c r="L4" s="166">
        <f t="shared" si="3"/>
        <v>44788</v>
      </c>
      <c r="M4" s="166">
        <f t="shared" si="3"/>
        <v>0</v>
      </c>
      <c r="N4" s="166">
        <f t="shared" si="3"/>
        <v>0</v>
      </c>
      <c r="O4" s="167"/>
      <c r="P4" s="166">
        <f t="shared" si="4"/>
        <v>44879</v>
      </c>
      <c r="Q4" s="166">
        <f t="shared" si="4"/>
        <v>0</v>
      </c>
      <c r="R4" s="166">
        <f t="shared" si="4"/>
        <v>0</v>
      </c>
    </row>
    <row r="5" spans="2:98" ht="18" hidden="1" customHeight="1" thickBot="1" x14ac:dyDescent="0.25">
      <c r="B5" s="164" t="s">
        <v>9</v>
      </c>
      <c r="C5" s="165"/>
      <c r="D5" s="166">
        <f t="shared" si="1"/>
        <v>44601</v>
      </c>
      <c r="E5" s="166">
        <f t="shared" si="1"/>
        <v>0</v>
      </c>
      <c r="F5" s="166">
        <f t="shared" si="1"/>
        <v>0</v>
      </c>
      <c r="G5" s="167"/>
      <c r="H5" s="166">
        <f t="shared" si="2"/>
        <v>44692</v>
      </c>
      <c r="I5" s="166">
        <f t="shared" si="2"/>
        <v>0</v>
      </c>
      <c r="J5" s="166">
        <f t="shared" si="2"/>
        <v>0</v>
      </c>
      <c r="K5" s="167"/>
      <c r="L5" s="166">
        <f t="shared" si="3"/>
        <v>44783</v>
      </c>
      <c r="M5" s="166">
        <f t="shared" si="3"/>
        <v>0</v>
      </c>
      <c r="N5" s="166">
        <f t="shared" si="3"/>
        <v>0</v>
      </c>
      <c r="O5" s="167"/>
      <c r="P5" s="166">
        <f t="shared" si="4"/>
        <v>44874</v>
      </c>
      <c r="Q5" s="166">
        <f t="shared" si="4"/>
        <v>0</v>
      </c>
      <c r="R5" s="166">
        <f t="shared" si="4"/>
        <v>0</v>
      </c>
    </row>
    <row r="6" spans="2:98" ht="18" hidden="1" customHeight="1" thickBot="1" x14ac:dyDescent="0.25">
      <c r="B6" s="168" t="s">
        <v>48</v>
      </c>
      <c r="C6" s="165"/>
      <c r="D6" s="166">
        <f t="shared" si="1"/>
        <v>44595</v>
      </c>
      <c r="E6" s="166">
        <f t="shared" si="1"/>
        <v>0</v>
      </c>
      <c r="F6" s="166">
        <f t="shared" si="1"/>
        <v>0</v>
      </c>
      <c r="G6" s="167"/>
      <c r="H6" s="166">
        <f t="shared" si="2"/>
        <v>44686</v>
      </c>
      <c r="I6" s="166">
        <f t="shared" si="2"/>
        <v>0</v>
      </c>
      <c r="J6" s="166">
        <f t="shared" si="2"/>
        <v>0</v>
      </c>
      <c r="K6" s="167"/>
      <c r="L6" s="166">
        <f t="shared" si="3"/>
        <v>44777</v>
      </c>
      <c r="M6" s="166">
        <f t="shared" si="3"/>
        <v>0</v>
      </c>
      <c r="N6" s="166">
        <f t="shared" si="3"/>
        <v>0</v>
      </c>
      <c r="O6" s="167"/>
      <c r="P6" s="166">
        <f t="shared" si="4"/>
        <v>44868</v>
      </c>
      <c r="Q6" s="166">
        <f t="shared" si="4"/>
        <v>0</v>
      </c>
      <c r="R6" s="166">
        <f t="shared" si="4"/>
        <v>0</v>
      </c>
    </row>
    <row r="7" spans="2:98" ht="18" hidden="1" customHeight="1" thickBot="1" x14ac:dyDescent="0.25">
      <c r="B7" s="168" t="s">
        <v>31</v>
      </c>
      <c r="C7" s="165"/>
      <c r="D7" s="166">
        <f t="shared" si="1"/>
        <v>44585</v>
      </c>
      <c r="E7" s="166">
        <f t="shared" si="1"/>
        <v>0</v>
      </c>
      <c r="F7" s="166">
        <f t="shared" si="1"/>
        <v>0</v>
      </c>
      <c r="G7" s="167"/>
      <c r="H7" s="166">
        <f t="shared" si="2"/>
        <v>44676</v>
      </c>
      <c r="I7" s="166">
        <f t="shared" si="2"/>
        <v>0</v>
      </c>
      <c r="J7" s="166">
        <f t="shared" si="2"/>
        <v>0</v>
      </c>
      <c r="K7" s="167"/>
      <c r="L7" s="166">
        <f t="shared" si="3"/>
        <v>44767</v>
      </c>
      <c r="M7" s="166">
        <f t="shared" si="3"/>
        <v>0</v>
      </c>
      <c r="N7" s="166">
        <f t="shared" si="3"/>
        <v>0</v>
      </c>
      <c r="O7" s="167"/>
      <c r="P7" s="166">
        <f t="shared" si="4"/>
        <v>44858</v>
      </c>
      <c r="Q7" s="166">
        <f t="shared" si="4"/>
        <v>0</v>
      </c>
      <c r="R7" s="166">
        <f t="shared" si="4"/>
        <v>0</v>
      </c>
    </row>
    <row r="8" spans="2:98" ht="18" hidden="1" customHeight="1" thickBot="1" x14ac:dyDescent="0.25">
      <c r="B8" s="169" t="s">
        <v>53</v>
      </c>
      <c r="C8" s="165"/>
      <c r="D8" s="166">
        <f t="shared" si="1"/>
        <v>44546</v>
      </c>
      <c r="E8" s="166">
        <f t="shared" si="1"/>
        <v>0</v>
      </c>
      <c r="F8" s="166">
        <f t="shared" si="1"/>
        <v>0</v>
      </c>
      <c r="G8" s="167"/>
      <c r="H8" s="166">
        <f t="shared" si="2"/>
        <v>44643</v>
      </c>
      <c r="I8" s="166">
        <f t="shared" si="2"/>
        <v>0</v>
      </c>
      <c r="J8" s="166">
        <f t="shared" si="2"/>
        <v>0</v>
      </c>
      <c r="K8" s="167"/>
      <c r="L8" s="166">
        <f t="shared" si="3"/>
        <v>44733</v>
      </c>
      <c r="M8" s="166">
        <f t="shared" si="3"/>
        <v>0</v>
      </c>
      <c r="N8" s="166">
        <f t="shared" si="3"/>
        <v>0</v>
      </c>
      <c r="O8" s="167"/>
      <c r="P8" s="166">
        <f t="shared" si="4"/>
        <v>44825</v>
      </c>
      <c r="Q8" s="166">
        <f t="shared" si="4"/>
        <v>0</v>
      </c>
      <c r="R8" s="166">
        <f t="shared" si="4"/>
        <v>0</v>
      </c>
    </row>
    <row r="9" spans="2:98" ht="18" customHeight="1" x14ac:dyDescent="0.2">
      <c r="B9" s="170" t="s">
        <v>180</v>
      </c>
      <c r="C9" s="171"/>
    </row>
    <row r="10" spans="2:98" ht="26" x14ac:dyDescent="0.25">
      <c r="B10" s="40" t="s">
        <v>176</v>
      </c>
    </row>
    <row r="11" spans="2:98" ht="25.5" customHeight="1" x14ac:dyDescent="0.3">
      <c r="B11" s="160">
        <v>2022</v>
      </c>
    </row>
    <row r="13" spans="2:98" s="137" customFormat="1" ht="18" customHeight="1" x14ac:dyDescent="0.2">
      <c r="C13" s="138"/>
      <c r="D13" s="139" t="s">
        <v>159</v>
      </c>
      <c r="E13" s="139"/>
      <c r="F13" s="139"/>
      <c r="G13" s="140"/>
      <c r="H13" s="139" t="s">
        <v>162</v>
      </c>
      <c r="I13" s="139"/>
      <c r="J13" s="139"/>
      <c r="L13" s="139" t="s">
        <v>160</v>
      </c>
      <c r="M13" s="139"/>
      <c r="N13" s="139"/>
      <c r="O13" s="140"/>
      <c r="P13" s="139" t="s">
        <v>161</v>
      </c>
      <c r="Q13" s="139"/>
      <c r="R13" s="139"/>
      <c r="T13" s="139" t="s">
        <v>68</v>
      </c>
      <c r="U13" s="139"/>
      <c r="V13" s="139"/>
      <c r="W13" s="140"/>
      <c r="X13" s="139" t="s">
        <v>68</v>
      </c>
      <c r="Y13" s="139"/>
      <c r="Z13" s="139"/>
      <c r="AB13" s="139" t="s">
        <v>68</v>
      </c>
      <c r="AC13" s="139"/>
      <c r="AD13" s="139"/>
      <c r="AE13" s="140"/>
      <c r="AF13" s="139" t="s">
        <v>68</v>
      </c>
      <c r="AG13" s="139"/>
      <c r="AH13" s="139"/>
      <c r="AJ13" s="139" t="s">
        <v>68</v>
      </c>
      <c r="AK13" s="139"/>
      <c r="AL13" s="139"/>
      <c r="AM13" s="140"/>
      <c r="AN13" s="139" t="s">
        <v>68</v>
      </c>
      <c r="AO13" s="139"/>
      <c r="AP13" s="139"/>
      <c r="AR13" s="139" t="s">
        <v>68</v>
      </c>
      <c r="AS13" s="139"/>
      <c r="AT13" s="139"/>
      <c r="AU13" s="140"/>
      <c r="AV13" s="139" t="s">
        <v>68</v>
      </c>
      <c r="AW13" s="139"/>
      <c r="AX13" s="139"/>
      <c r="AZ13" s="139" t="s">
        <v>68</v>
      </c>
      <c r="BA13" s="139"/>
      <c r="BB13" s="139"/>
      <c r="BC13" s="140"/>
      <c r="BD13" s="139" t="s">
        <v>68</v>
      </c>
      <c r="BE13" s="139"/>
      <c r="BF13" s="139"/>
      <c r="BH13" s="139" t="s">
        <v>68</v>
      </c>
      <c r="BI13" s="139"/>
      <c r="BJ13" s="139"/>
      <c r="BK13" s="140"/>
      <c r="BL13" s="139" t="s">
        <v>68</v>
      </c>
      <c r="BM13" s="139"/>
      <c r="BN13" s="139"/>
      <c r="BP13" s="139" t="s">
        <v>68</v>
      </c>
      <c r="BQ13" s="139"/>
      <c r="BR13" s="139"/>
      <c r="BS13" s="140"/>
      <c r="BT13" s="139" t="s">
        <v>68</v>
      </c>
      <c r="BU13" s="139"/>
      <c r="BV13" s="139"/>
      <c r="BX13" s="139" t="s">
        <v>68</v>
      </c>
      <c r="BY13" s="139"/>
      <c r="BZ13" s="139"/>
      <c r="CA13" s="140"/>
      <c r="CB13" s="139" t="s">
        <v>68</v>
      </c>
      <c r="CC13" s="139"/>
      <c r="CD13" s="139"/>
      <c r="CF13" s="139" t="s">
        <v>68</v>
      </c>
      <c r="CG13" s="139"/>
      <c r="CH13" s="139"/>
      <c r="CI13" s="140"/>
      <c r="CJ13" s="139" t="s">
        <v>68</v>
      </c>
      <c r="CK13" s="139"/>
      <c r="CL13" s="139"/>
      <c r="CN13" s="139" t="s">
        <v>68</v>
      </c>
      <c r="CO13" s="139"/>
      <c r="CP13" s="139"/>
      <c r="CQ13" s="140"/>
      <c r="CR13" s="139" t="s">
        <v>68</v>
      </c>
      <c r="CS13" s="139"/>
      <c r="CT13" s="139"/>
    </row>
    <row r="14" spans="2:98" s="43" customFormat="1" ht="18" customHeight="1" x14ac:dyDescent="0.2">
      <c r="C14" s="44"/>
      <c r="D14" s="25" t="s">
        <v>177</v>
      </c>
      <c r="E14" s="25"/>
      <c r="F14" s="25" t="s">
        <v>105</v>
      </c>
      <c r="G14" s="25"/>
      <c r="H14" s="25" t="s">
        <v>177</v>
      </c>
      <c r="I14" s="25"/>
      <c r="J14" s="25" t="s">
        <v>106</v>
      </c>
      <c r="K14" s="42"/>
      <c r="L14" s="25" t="s">
        <v>177</v>
      </c>
      <c r="M14" s="25"/>
      <c r="N14" s="25" t="s">
        <v>107</v>
      </c>
      <c r="O14" s="25"/>
      <c r="P14" s="25" t="s">
        <v>177</v>
      </c>
      <c r="Q14" s="25"/>
      <c r="R14" s="25" t="s">
        <v>108</v>
      </c>
      <c r="S14" s="42"/>
      <c r="T14" s="25" t="s">
        <v>69</v>
      </c>
      <c r="U14" s="25"/>
      <c r="V14" s="25" t="s">
        <v>104</v>
      </c>
      <c r="W14" s="25"/>
      <c r="X14" s="25" t="s">
        <v>69</v>
      </c>
      <c r="Y14" s="25"/>
      <c r="Z14" s="25" t="s">
        <v>104</v>
      </c>
      <c r="AA14" s="42"/>
      <c r="AB14" s="25" t="s">
        <v>69</v>
      </c>
      <c r="AC14" s="25"/>
      <c r="AD14" s="25" t="s">
        <v>104</v>
      </c>
      <c r="AE14" s="25"/>
      <c r="AF14" s="25" t="s">
        <v>69</v>
      </c>
      <c r="AG14" s="25"/>
      <c r="AH14" s="25" t="s">
        <v>104</v>
      </c>
      <c r="AI14" s="42"/>
      <c r="AJ14" s="25" t="s">
        <v>69</v>
      </c>
      <c r="AK14" s="25"/>
      <c r="AL14" s="25" t="s">
        <v>104</v>
      </c>
      <c r="AM14" s="25"/>
      <c r="AN14" s="25" t="s">
        <v>69</v>
      </c>
      <c r="AO14" s="25"/>
      <c r="AP14" s="25" t="s">
        <v>104</v>
      </c>
      <c r="AQ14" s="42"/>
      <c r="AR14" s="25" t="s">
        <v>69</v>
      </c>
      <c r="AS14" s="25"/>
      <c r="AT14" s="25" t="s">
        <v>104</v>
      </c>
      <c r="AU14" s="25"/>
      <c r="AV14" s="25" t="s">
        <v>69</v>
      </c>
      <c r="AW14" s="25"/>
      <c r="AX14" s="25" t="s">
        <v>104</v>
      </c>
      <c r="AY14" s="42"/>
      <c r="AZ14" s="25" t="s">
        <v>69</v>
      </c>
      <c r="BA14" s="25"/>
      <c r="BB14" s="25" t="s">
        <v>104</v>
      </c>
      <c r="BC14" s="25"/>
      <c r="BD14" s="25" t="s">
        <v>69</v>
      </c>
      <c r="BE14" s="25"/>
      <c r="BF14" s="25" t="s">
        <v>104</v>
      </c>
      <c r="BG14" s="42"/>
      <c r="BH14" s="25" t="s">
        <v>69</v>
      </c>
      <c r="BI14" s="25"/>
      <c r="BJ14" s="25" t="s">
        <v>104</v>
      </c>
      <c r="BK14" s="25"/>
      <c r="BL14" s="25" t="s">
        <v>69</v>
      </c>
      <c r="BM14" s="25"/>
      <c r="BN14" s="25" t="s">
        <v>104</v>
      </c>
      <c r="BO14" s="42"/>
      <c r="BP14" s="25" t="s">
        <v>69</v>
      </c>
      <c r="BQ14" s="25"/>
      <c r="BR14" s="25" t="s">
        <v>104</v>
      </c>
      <c r="BS14" s="25"/>
      <c r="BT14" s="25" t="s">
        <v>69</v>
      </c>
      <c r="BU14" s="25"/>
      <c r="BV14" s="25" t="s">
        <v>104</v>
      </c>
      <c r="BW14" s="42"/>
      <c r="BX14" s="25" t="s">
        <v>69</v>
      </c>
      <c r="BY14" s="25"/>
      <c r="BZ14" s="25" t="s">
        <v>104</v>
      </c>
      <c r="CA14" s="25"/>
      <c r="CB14" s="25" t="s">
        <v>69</v>
      </c>
      <c r="CC14" s="25"/>
      <c r="CD14" s="25" t="s">
        <v>104</v>
      </c>
      <c r="CE14" s="42"/>
      <c r="CF14" s="25" t="s">
        <v>69</v>
      </c>
      <c r="CG14" s="25"/>
      <c r="CH14" s="25" t="s">
        <v>104</v>
      </c>
      <c r="CI14" s="25"/>
      <c r="CJ14" s="25" t="s">
        <v>69</v>
      </c>
      <c r="CK14" s="25"/>
      <c r="CL14" s="25" t="s">
        <v>104</v>
      </c>
      <c r="CM14" s="42"/>
      <c r="CN14" s="25" t="s">
        <v>69</v>
      </c>
      <c r="CO14" s="25"/>
      <c r="CP14" s="25" t="s">
        <v>104</v>
      </c>
      <c r="CQ14" s="25"/>
      <c r="CR14" s="25" t="s">
        <v>69</v>
      </c>
      <c r="CS14" s="25"/>
      <c r="CT14" s="25" t="s">
        <v>104</v>
      </c>
    </row>
    <row r="15" spans="2:98" s="43" customFormat="1" ht="18" customHeight="1" x14ac:dyDescent="0.2">
      <c r="C15" s="37"/>
      <c r="D15" s="25" t="s">
        <v>58</v>
      </c>
      <c r="E15" s="25" t="s">
        <v>59</v>
      </c>
      <c r="F15" s="25" t="s">
        <v>60</v>
      </c>
      <c r="G15" s="25"/>
      <c r="H15" s="25" t="s">
        <v>58</v>
      </c>
      <c r="I15" s="25" t="s">
        <v>59</v>
      </c>
      <c r="J15" s="25" t="s">
        <v>60</v>
      </c>
      <c r="K15" s="42"/>
      <c r="L15" s="25" t="s">
        <v>58</v>
      </c>
      <c r="M15" s="25" t="s">
        <v>59</v>
      </c>
      <c r="N15" s="25" t="s">
        <v>60</v>
      </c>
      <c r="O15" s="25"/>
      <c r="P15" s="25" t="s">
        <v>58</v>
      </c>
      <c r="Q15" s="25" t="s">
        <v>59</v>
      </c>
      <c r="R15" s="25" t="s">
        <v>60</v>
      </c>
      <c r="S15" s="42"/>
      <c r="T15" s="25" t="s">
        <v>58</v>
      </c>
      <c r="U15" s="25" t="s">
        <v>59</v>
      </c>
      <c r="V15" s="25" t="s">
        <v>60</v>
      </c>
      <c r="W15" s="25"/>
      <c r="X15" s="25" t="s">
        <v>58</v>
      </c>
      <c r="Y15" s="25" t="s">
        <v>59</v>
      </c>
      <c r="Z15" s="25" t="s">
        <v>60</v>
      </c>
      <c r="AA15" s="42"/>
      <c r="AB15" s="25" t="s">
        <v>58</v>
      </c>
      <c r="AC15" s="25" t="s">
        <v>59</v>
      </c>
      <c r="AD15" s="25" t="s">
        <v>60</v>
      </c>
      <c r="AE15" s="25"/>
      <c r="AF15" s="25" t="s">
        <v>58</v>
      </c>
      <c r="AG15" s="25" t="s">
        <v>59</v>
      </c>
      <c r="AH15" s="25" t="s">
        <v>60</v>
      </c>
      <c r="AI15" s="42"/>
      <c r="AJ15" s="25" t="s">
        <v>58</v>
      </c>
      <c r="AK15" s="25" t="s">
        <v>59</v>
      </c>
      <c r="AL15" s="25" t="s">
        <v>60</v>
      </c>
      <c r="AM15" s="25"/>
      <c r="AN15" s="25" t="s">
        <v>58</v>
      </c>
      <c r="AO15" s="25" t="s">
        <v>59</v>
      </c>
      <c r="AP15" s="25" t="s">
        <v>60</v>
      </c>
      <c r="AQ15" s="42"/>
      <c r="AR15" s="25" t="s">
        <v>58</v>
      </c>
      <c r="AS15" s="25" t="s">
        <v>59</v>
      </c>
      <c r="AT15" s="25" t="s">
        <v>60</v>
      </c>
      <c r="AU15" s="25"/>
      <c r="AV15" s="25" t="s">
        <v>58</v>
      </c>
      <c r="AW15" s="25" t="s">
        <v>59</v>
      </c>
      <c r="AX15" s="25" t="s">
        <v>60</v>
      </c>
      <c r="AY15" s="42"/>
      <c r="AZ15" s="25" t="s">
        <v>58</v>
      </c>
      <c r="BA15" s="25" t="s">
        <v>59</v>
      </c>
      <c r="BB15" s="25" t="s">
        <v>60</v>
      </c>
      <c r="BC15" s="25"/>
      <c r="BD15" s="25" t="s">
        <v>58</v>
      </c>
      <c r="BE15" s="25" t="s">
        <v>59</v>
      </c>
      <c r="BF15" s="25" t="s">
        <v>60</v>
      </c>
      <c r="BG15" s="42"/>
      <c r="BH15" s="25" t="s">
        <v>58</v>
      </c>
      <c r="BI15" s="25" t="s">
        <v>59</v>
      </c>
      <c r="BJ15" s="25" t="s">
        <v>60</v>
      </c>
      <c r="BK15" s="25"/>
      <c r="BL15" s="25" t="s">
        <v>58</v>
      </c>
      <c r="BM15" s="25" t="s">
        <v>59</v>
      </c>
      <c r="BN15" s="25" t="s">
        <v>60</v>
      </c>
      <c r="BO15" s="42"/>
      <c r="BP15" s="25" t="s">
        <v>58</v>
      </c>
      <c r="BQ15" s="25" t="s">
        <v>59</v>
      </c>
      <c r="BR15" s="25" t="s">
        <v>60</v>
      </c>
      <c r="BS15" s="25"/>
      <c r="BT15" s="25" t="s">
        <v>58</v>
      </c>
      <c r="BU15" s="25" t="s">
        <v>59</v>
      </c>
      <c r="BV15" s="25" t="s">
        <v>60</v>
      </c>
      <c r="BW15" s="42"/>
      <c r="BX15" s="25" t="s">
        <v>58</v>
      </c>
      <c r="BY15" s="25" t="s">
        <v>59</v>
      </c>
      <c r="BZ15" s="25" t="s">
        <v>60</v>
      </c>
      <c r="CA15" s="25"/>
      <c r="CB15" s="25" t="s">
        <v>58</v>
      </c>
      <c r="CC15" s="25" t="s">
        <v>59</v>
      </c>
      <c r="CD15" s="25" t="s">
        <v>60</v>
      </c>
      <c r="CE15" s="42"/>
      <c r="CF15" s="25" t="s">
        <v>58</v>
      </c>
      <c r="CG15" s="25" t="s">
        <v>59</v>
      </c>
      <c r="CH15" s="25" t="s">
        <v>60</v>
      </c>
      <c r="CI15" s="25"/>
      <c r="CJ15" s="25" t="s">
        <v>58</v>
      </c>
      <c r="CK15" s="25" t="s">
        <v>59</v>
      </c>
      <c r="CL15" s="25" t="s">
        <v>60</v>
      </c>
      <c r="CM15" s="42"/>
      <c r="CN15" s="25" t="s">
        <v>58</v>
      </c>
      <c r="CO15" s="25" t="s">
        <v>59</v>
      </c>
      <c r="CP15" s="25" t="s">
        <v>60</v>
      </c>
      <c r="CQ15" s="25"/>
      <c r="CR15" s="25" t="s">
        <v>58</v>
      </c>
      <c r="CS15" s="25" t="s">
        <v>59</v>
      </c>
      <c r="CT15" s="25" t="s">
        <v>60</v>
      </c>
    </row>
    <row r="16" spans="2:98" ht="18" customHeight="1" x14ac:dyDescent="0.2">
      <c r="C16" s="26"/>
      <c r="D16" s="24"/>
      <c r="E16" s="25"/>
      <c r="F16" s="25"/>
      <c r="G16" s="24"/>
      <c r="H16" s="24"/>
      <c r="I16" s="25"/>
      <c r="J16" s="25"/>
      <c r="L16" s="24"/>
      <c r="M16" s="25"/>
      <c r="N16" s="25"/>
      <c r="O16" s="24"/>
      <c r="P16" s="24"/>
      <c r="Q16" s="25"/>
      <c r="R16" s="25"/>
      <c r="T16" s="24"/>
      <c r="U16" s="25"/>
      <c r="V16" s="25"/>
      <c r="W16" s="24"/>
      <c r="X16" s="24"/>
      <c r="Y16" s="25"/>
      <c r="Z16" s="25"/>
      <c r="AB16" s="24"/>
      <c r="AC16" s="25"/>
      <c r="AD16" s="25"/>
      <c r="AE16" s="24"/>
      <c r="AF16" s="24"/>
      <c r="AG16" s="25"/>
      <c r="AH16" s="25"/>
      <c r="AJ16" s="24"/>
      <c r="AK16" s="25"/>
      <c r="AL16" s="25"/>
      <c r="AM16" s="24"/>
      <c r="AN16" s="24"/>
      <c r="AO16" s="25"/>
      <c r="AP16" s="25"/>
      <c r="AR16" s="24"/>
      <c r="AS16" s="25"/>
      <c r="AT16" s="25"/>
      <c r="AU16" s="24"/>
      <c r="AV16" s="24"/>
      <c r="AW16" s="25"/>
      <c r="AX16" s="25"/>
      <c r="AZ16" s="24"/>
      <c r="BA16" s="25"/>
      <c r="BB16" s="25"/>
      <c r="BC16" s="24"/>
      <c r="BD16" s="24"/>
      <c r="BE16" s="25"/>
      <c r="BF16" s="25"/>
      <c r="BH16" s="24"/>
      <c r="BI16" s="25"/>
      <c r="BJ16" s="25"/>
      <c r="BK16" s="24"/>
      <c r="BL16" s="24"/>
      <c r="BM16" s="25"/>
      <c r="BN16" s="25"/>
      <c r="BP16" s="24"/>
      <c r="BQ16" s="25"/>
      <c r="BR16" s="25"/>
      <c r="BS16" s="24"/>
      <c r="BT16" s="24"/>
      <c r="BU16" s="25"/>
      <c r="BV16" s="25"/>
      <c r="BX16" s="24"/>
      <c r="BY16" s="25"/>
      <c r="BZ16" s="25"/>
      <c r="CA16" s="24"/>
      <c r="CB16" s="24"/>
      <c r="CC16" s="25"/>
      <c r="CD16" s="25"/>
      <c r="CF16" s="24"/>
      <c r="CG16" s="25"/>
      <c r="CH16" s="25"/>
      <c r="CI16" s="24"/>
      <c r="CJ16" s="24"/>
      <c r="CK16" s="25"/>
      <c r="CL16" s="25"/>
      <c r="CN16" s="24"/>
      <c r="CO16" s="25"/>
      <c r="CP16" s="25"/>
      <c r="CQ16" s="24"/>
      <c r="CR16" s="24"/>
      <c r="CS16" s="25"/>
      <c r="CT16" s="25"/>
    </row>
    <row r="17" spans="2:98" ht="18" customHeight="1" thickBot="1" x14ac:dyDescent="0.25">
      <c r="B17" s="45" t="s">
        <v>8</v>
      </c>
      <c r="C17" s="27"/>
      <c r="D17" s="9"/>
      <c r="E17" s="2"/>
      <c r="F17" s="2"/>
      <c r="G17" s="30"/>
      <c r="H17" s="9"/>
      <c r="I17" s="2"/>
      <c r="J17" s="2"/>
      <c r="K17" s="46"/>
      <c r="L17" s="9"/>
      <c r="M17" s="2"/>
      <c r="N17" s="2"/>
      <c r="O17" s="30"/>
      <c r="P17" s="9"/>
      <c r="Q17" s="2"/>
      <c r="R17" s="2"/>
      <c r="S17" s="46"/>
      <c r="T17" s="9"/>
      <c r="U17" s="2"/>
      <c r="V17" s="2"/>
      <c r="W17" s="30"/>
      <c r="X17" s="9"/>
      <c r="Y17" s="2"/>
      <c r="Z17" s="2"/>
      <c r="AA17" s="46"/>
      <c r="AB17" s="9"/>
      <c r="AC17" s="2"/>
      <c r="AD17" s="2"/>
      <c r="AE17" s="30"/>
      <c r="AF17" s="9"/>
      <c r="AG17" s="2"/>
      <c r="AH17" s="2"/>
      <c r="AI17" s="46"/>
      <c r="AJ17" s="9"/>
      <c r="AK17" s="2"/>
      <c r="AL17" s="2"/>
      <c r="AM17" s="30"/>
      <c r="AN17" s="9"/>
      <c r="AO17" s="2"/>
      <c r="AP17" s="2"/>
      <c r="AQ17" s="46"/>
      <c r="AR17" s="9"/>
      <c r="AS17" s="2"/>
      <c r="AT17" s="2"/>
      <c r="AU17" s="30"/>
      <c r="AV17" s="9"/>
      <c r="AW17" s="2"/>
      <c r="AX17" s="2"/>
      <c r="AY17" s="46"/>
      <c r="AZ17" s="9"/>
      <c r="BA17" s="2"/>
      <c r="BB17" s="2"/>
      <c r="BC17" s="30"/>
      <c r="BD17" s="9"/>
      <c r="BE17" s="2"/>
      <c r="BF17" s="2"/>
      <c r="BG17" s="46"/>
      <c r="BH17" s="9"/>
      <c r="BI17" s="2"/>
      <c r="BJ17" s="2"/>
      <c r="BK17" s="30"/>
      <c r="BL17" s="9"/>
      <c r="BM17" s="2"/>
      <c r="BN17" s="2"/>
      <c r="BO17" s="46"/>
      <c r="BP17" s="9"/>
      <c r="BQ17" s="2"/>
      <c r="BR17" s="2"/>
      <c r="BS17" s="30"/>
      <c r="BT17" s="9"/>
      <c r="BU17" s="2"/>
      <c r="BV17" s="2"/>
      <c r="BW17" s="46"/>
      <c r="BX17" s="9"/>
      <c r="BY17" s="2"/>
      <c r="BZ17" s="2"/>
      <c r="CA17" s="30"/>
      <c r="CB17" s="9"/>
      <c r="CC17" s="2"/>
      <c r="CD17" s="2"/>
      <c r="CE17" s="46"/>
      <c r="CF17" s="9"/>
      <c r="CG17" s="2"/>
      <c r="CH17" s="2"/>
      <c r="CI17" s="30"/>
      <c r="CJ17" s="9"/>
      <c r="CK17" s="2"/>
      <c r="CL17" s="2"/>
      <c r="CM17" s="46"/>
      <c r="CN17" s="9"/>
      <c r="CO17" s="2"/>
      <c r="CP17" s="2"/>
      <c r="CQ17" s="30"/>
      <c r="CR17" s="9"/>
      <c r="CS17" s="2"/>
      <c r="CT17" s="2"/>
    </row>
    <row r="18" spans="2:98" ht="18" hidden="1" customHeight="1" x14ac:dyDescent="0.2">
      <c r="B18" s="31" t="s">
        <v>91</v>
      </c>
      <c r="C18" s="28">
        <v>14</v>
      </c>
      <c r="D18" s="11">
        <f>WORKDAY(D19,-($C18),Holidays!$A$2:$A$30)</f>
        <v>44524</v>
      </c>
      <c r="E18" s="12"/>
      <c r="F18" s="19"/>
      <c r="G18" s="9"/>
      <c r="H18" s="11">
        <f>WORKDAY(H19,-($C18),Holidays!$A$2:$A$30)</f>
        <v>44623</v>
      </c>
      <c r="I18" s="12"/>
      <c r="J18" s="19"/>
      <c r="K18" s="46"/>
      <c r="L18" s="11">
        <f>WORKDAY(L19,-($C18),Holidays!$A$2:$A$30)</f>
        <v>44712</v>
      </c>
      <c r="M18" s="12"/>
      <c r="N18" s="19"/>
      <c r="O18" s="9"/>
      <c r="P18" s="11">
        <f>WORKDAY(P19,-($C18),Holidays!$A$2:$A$30)</f>
        <v>44804</v>
      </c>
      <c r="Q18" s="12"/>
      <c r="R18" s="19"/>
      <c r="S18" s="46"/>
      <c r="T18" s="11" t="e">
        <f>WORKDAY(T19,-($C18),Holidays!$A$2:$A$30)</f>
        <v>#REF!</v>
      </c>
      <c r="U18" s="12"/>
      <c r="V18" s="19"/>
      <c r="W18" s="9"/>
      <c r="X18" s="11" t="e">
        <f>WORKDAY(X19,-($C18),Holidays!$A$2:$A$30)</f>
        <v>#REF!</v>
      </c>
      <c r="Y18" s="12"/>
      <c r="Z18" s="19"/>
      <c r="AA18" s="46"/>
      <c r="AB18" s="11" t="e">
        <f>WORKDAY(AB19,-($C18),Holidays!$A$2:$A$30)</f>
        <v>#REF!</v>
      </c>
      <c r="AC18" s="12"/>
      <c r="AD18" s="19"/>
      <c r="AE18" s="9"/>
      <c r="AF18" s="11" t="e">
        <f>WORKDAY(AF19,-($C18),Holidays!$A$2:$A$30)</f>
        <v>#REF!</v>
      </c>
      <c r="AG18" s="12"/>
      <c r="AH18" s="19"/>
      <c r="AI18" s="46"/>
      <c r="AJ18" s="11" t="e">
        <f>WORKDAY(AJ19,-($C18),Holidays!$A$2:$A$30)</f>
        <v>#REF!</v>
      </c>
      <c r="AK18" s="12"/>
      <c r="AL18" s="19"/>
      <c r="AM18" s="9"/>
      <c r="AN18" s="11" t="e">
        <f>WORKDAY(AN19,-($C18),Holidays!$A$2:$A$30)</f>
        <v>#REF!</v>
      </c>
      <c r="AO18" s="12"/>
      <c r="AP18" s="19"/>
      <c r="AQ18" s="46"/>
      <c r="AR18" s="11" t="e">
        <f>WORKDAY(AR19,-($C18),Holidays!$A$2:$A$30)</f>
        <v>#REF!</v>
      </c>
      <c r="AS18" s="12"/>
      <c r="AT18" s="19"/>
      <c r="AU18" s="9"/>
      <c r="AV18" s="11" t="e">
        <f>WORKDAY(AV19,-($C18),Holidays!$A$2:$A$30)</f>
        <v>#REF!</v>
      </c>
      <c r="AW18" s="12"/>
      <c r="AX18" s="19"/>
      <c r="AY18" s="46"/>
      <c r="AZ18" s="11" t="e">
        <f>WORKDAY(AZ19,-($C18),Holidays!$A$2:$A$30)</f>
        <v>#REF!</v>
      </c>
      <c r="BA18" s="12"/>
      <c r="BB18" s="19"/>
      <c r="BC18" s="9"/>
      <c r="BD18" s="11" t="e">
        <f>WORKDAY(BD19,-($C18),Holidays!$A$2:$A$30)</f>
        <v>#REF!</v>
      </c>
      <c r="BE18" s="12"/>
      <c r="BF18" s="19"/>
      <c r="BG18" s="46"/>
      <c r="BH18" s="11" t="e">
        <f>WORKDAY(BH19,-($C18),Holidays!$A$2:$A$30)</f>
        <v>#REF!</v>
      </c>
      <c r="BI18" s="12"/>
      <c r="BJ18" s="19"/>
      <c r="BK18" s="9"/>
      <c r="BL18" s="11" t="e">
        <f>WORKDAY(BL19,-($C18),Holidays!$A$2:$A$30)</f>
        <v>#REF!</v>
      </c>
      <c r="BM18" s="12"/>
      <c r="BN18" s="19"/>
      <c r="BO18" s="46"/>
      <c r="BP18" s="11" t="e">
        <f>WORKDAY(BP19,-($C18),Holidays!$A$2:$A$30)</f>
        <v>#REF!</v>
      </c>
      <c r="BQ18" s="12"/>
      <c r="BR18" s="19"/>
      <c r="BS18" s="9"/>
      <c r="BT18" s="11" t="e">
        <f>WORKDAY(BT19,-($C18),Holidays!$A$2:$A$30)</f>
        <v>#REF!</v>
      </c>
      <c r="BU18" s="12"/>
      <c r="BV18" s="19"/>
      <c r="BW18" s="46"/>
      <c r="BX18" s="11" t="e">
        <f>WORKDAY(BX19,-($C18),Holidays!$A$2:$A$30)</f>
        <v>#REF!</v>
      </c>
      <c r="BY18" s="12"/>
      <c r="BZ18" s="19"/>
      <c r="CA18" s="9"/>
      <c r="CB18" s="11" t="e">
        <f>WORKDAY(CB19,-($C18),Holidays!$A$2:$A$30)</f>
        <v>#REF!</v>
      </c>
      <c r="CC18" s="12"/>
      <c r="CD18" s="19"/>
      <c r="CE18" s="46"/>
      <c r="CF18" s="11" t="e">
        <f>WORKDAY(CF19,-($C18),Holidays!$A$2:$A$30)</f>
        <v>#REF!</v>
      </c>
      <c r="CG18" s="12"/>
      <c r="CH18" s="19"/>
      <c r="CI18" s="9"/>
      <c r="CJ18" s="11" t="e">
        <f>WORKDAY(CJ19,-($C18),Holidays!$A$2:$A$30)</f>
        <v>#REF!</v>
      </c>
      <c r="CK18" s="12"/>
      <c r="CL18" s="19"/>
      <c r="CM18" s="46"/>
      <c r="CN18" s="11" t="e">
        <f>WORKDAY(CN19,-($C18),Holidays!$A$2:$A$30)</f>
        <v>#REF!</v>
      </c>
      <c r="CO18" s="12"/>
      <c r="CP18" s="19"/>
      <c r="CQ18" s="9"/>
      <c r="CR18" s="11" t="e">
        <f>WORKDAY(CR19,-($C18),Holidays!$A$2:$A$30)</f>
        <v>#REF!</v>
      </c>
      <c r="CS18" s="12"/>
      <c r="CT18" s="19"/>
    </row>
    <row r="19" spans="2:98" ht="18" customHeight="1" x14ac:dyDescent="0.2">
      <c r="B19" s="32" t="s">
        <v>53</v>
      </c>
      <c r="C19" s="28">
        <v>40</v>
      </c>
      <c r="D19" s="11">
        <f>WORKDAY(D$121,-($C19),Holidays!$A$2:$A$30)</f>
        <v>44546</v>
      </c>
      <c r="E19" s="12"/>
      <c r="F19" s="19"/>
      <c r="G19" s="9"/>
      <c r="H19" s="11">
        <f>WORKDAY(H$121,-($C19),Holidays!$A$2:$A$30)</f>
        <v>44643</v>
      </c>
      <c r="I19" s="12"/>
      <c r="J19" s="19"/>
      <c r="K19" s="46"/>
      <c r="L19" s="11">
        <f>WORKDAY(L$121,-($C19),Holidays!$A$2:$A$30)</f>
        <v>44733</v>
      </c>
      <c r="M19" s="12"/>
      <c r="N19" s="19"/>
      <c r="O19" s="9"/>
      <c r="P19" s="11">
        <f>WORKDAY(P$121,-($C19),Holidays!$A$2:$A$30)</f>
        <v>44825</v>
      </c>
      <c r="Q19" s="12"/>
      <c r="R19" s="19"/>
      <c r="S19" s="46"/>
      <c r="T19" s="13" t="e">
        <f>WORKDAY(T25,-($C19),Holidays!$A$2:$A$30)</f>
        <v>#REF!</v>
      </c>
      <c r="U19" s="8"/>
      <c r="V19" s="14"/>
      <c r="W19" s="9"/>
      <c r="X19" s="13" t="e">
        <f>WORKDAY(X25,-($C19),Holidays!$A$2:$A$30)</f>
        <v>#REF!</v>
      </c>
      <c r="Y19" s="8"/>
      <c r="Z19" s="14"/>
      <c r="AA19" s="46"/>
      <c r="AB19" s="13" t="e">
        <f>WORKDAY(AB25,-($C19),Holidays!$A$2:$A$30)</f>
        <v>#REF!</v>
      </c>
      <c r="AC19" s="8"/>
      <c r="AD19" s="14"/>
      <c r="AE19" s="9"/>
      <c r="AF19" s="13" t="e">
        <f>WORKDAY(AF25,-($C19),Holidays!$A$2:$A$30)</f>
        <v>#REF!</v>
      </c>
      <c r="AG19" s="8"/>
      <c r="AH19" s="14"/>
      <c r="AI19" s="46"/>
      <c r="AJ19" s="13" t="e">
        <f>WORKDAY(AJ25,-($C19),Holidays!$A$2:$A$30)</f>
        <v>#REF!</v>
      </c>
      <c r="AK19" s="8"/>
      <c r="AL19" s="14"/>
      <c r="AM19" s="9"/>
      <c r="AN19" s="13" t="e">
        <f>WORKDAY(AN25,-($C19),Holidays!$A$2:$A$30)</f>
        <v>#REF!</v>
      </c>
      <c r="AO19" s="8"/>
      <c r="AP19" s="14"/>
      <c r="AQ19" s="46"/>
      <c r="AR19" s="13" t="e">
        <f>WORKDAY(AR25,-($C19),Holidays!$A$2:$A$30)</f>
        <v>#REF!</v>
      </c>
      <c r="AS19" s="8"/>
      <c r="AT19" s="14"/>
      <c r="AU19" s="9"/>
      <c r="AV19" s="13" t="e">
        <f>WORKDAY(AV25,-($C19),Holidays!$A$2:$A$30)</f>
        <v>#REF!</v>
      </c>
      <c r="AW19" s="8"/>
      <c r="AX19" s="14"/>
      <c r="AY19" s="46"/>
      <c r="AZ19" s="13" t="e">
        <f>WORKDAY(AZ25,-($C19),Holidays!$A$2:$A$30)</f>
        <v>#REF!</v>
      </c>
      <c r="BA19" s="8"/>
      <c r="BB19" s="14"/>
      <c r="BC19" s="9"/>
      <c r="BD19" s="13" t="e">
        <f>WORKDAY(BD25,-($C19),Holidays!$A$2:$A$30)</f>
        <v>#REF!</v>
      </c>
      <c r="BE19" s="8"/>
      <c r="BF19" s="14"/>
      <c r="BG19" s="46"/>
      <c r="BH19" s="13" t="e">
        <f>WORKDAY(BH25,-($C19),Holidays!$A$2:$A$30)</f>
        <v>#REF!</v>
      </c>
      <c r="BI19" s="8"/>
      <c r="BJ19" s="14"/>
      <c r="BK19" s="9"/>
      <c r="BL19" s="13" t="e">
        <f>WORKDAY(BL25,-($C19),Holidays!$A$2:$A$30)</f>
        <v>#REF!</v>
      </c>
      <c r="BM19" s="8"/>
      <c r="BN19" s="14"/>
      <c r="BO19" s="46"/>
      <c r="BP19" s="13" t="e">
        <f>WORKDAY(BP25,-($C19),Holidays!$A$2:$A$30)</f>
        <v>#REF!</v>
      </c>
      <c r="BQ19" s="8"/>
      <c r="BR19" s="14"/>
      <c r="BS19" s="9"/>
      <c r="BT19" s="13" t="e">
        <f>WORKDAY(BT25,-($C19),Holidays!$A$2:$A$30)</f>
        <v>#REF!</v>
      </c>
      <c r="BU19" s="8"/>
      <c r="BV19" s="14"/>
      <c r="BW19" s="46"/>
      <c r="BX19" s="13" t="e">
        <f>WORKDAY(BX25,-($C19),Holidays!$A$2:$A$30)</f>
        <v>#REF!</v>
      </c>
      <c r="BY19" s="8"/>
      <c r="BZ19" s="14"/>
      <c r="CA19" s="9"/>
      <c r="CB19" s="13" t="e">
        <f>WORKDAY(CB25,-($C19),Holidays!$A$2:$A$30)</f>
        <v>#REF!</v>
      </c>
      <c r="CC19" s="8"/>
      <c r="CD19" s="14"/>
      <c r="CE19" s="46"/>
      <c r="CF19" s="13" t="e">
        <f>WORKDAY(CF25,-($C19),Holidays!$A$2:$A$30)</f>
        <v>#REF!</v>
      </c>
      <c r="CG19" s="8"/>
      <c r="CH19" s="14"/>
      <c r="CI19" s="9"/>
      <c r="CJ19" s="13" t="e">
        <f>WORKDAY(CJ25,-($C19),Holidays!$A$2:$A$30)</f>
        <v>#REF!</v>
      </c>
      <c r="CK19" s="8"/>
      <c r="CL19" s="14"/>
      <c r="CM19" s="46"/>
      <c r="CN19" s="13" t="e">
        <f>WORKDAY(CN25,-($C19),Holidays!$A$2:$A$30)</f>
        <v>#REF!</v>
      </c>
      <c r="CO19" s="8"/>
      <c r="CP19" s="14"/>
      <c r="CQ19" s="9"/>
      <c r="CR19" s="13" t="e">
        <f>WORKDAY(CR25,-($C19),Holidays!$A$2:$A$30)</f>
        <v>#REF!</v>
      </c>
      <c r="CS19" s="8"/>
      <c r="CT19" s="14"/>
    </row>
    <row r="20" spans="2:98" ht="18" hidden="1" customHeight="1" x14ac:dyDescent="0.2">
      <c r="B20" s="32" t="s">
        <v>71</v>
      </c>
      <c r="C20" s="28"/>
      <c r="D20" s="13">
        <f>WORKDAY(D$121,-($C20),Holidays!$A$2:$A$30)</f>
        <v>44608</v>
      </c>
      <c r="E20" s="8"/>
      <c r="F20" s="14"/>
      <c r="G20" s="9"/>
      <c r="H20" s="13">
        <f>WORKDAY(H$121,-($C20),Holidays!$A$2:$A$30)</f>
        <v>44699</v>
      </c>
      <c r="I20" s="8"/>
      <c r="J20" s="14"/>
      <c r="K20" s="46"/>
      <c r="L20" s="13">
        <f>WORKDAY(L$121,-($C20),Holidays!$A$2:$A$30)</f>
        <v>44790</v>
      </c>
      <c r="M20" s="8"/>
      <c r="N20" s="14"/>
      <c r="O20" s="9"/>
      <c r="P20" s="13">
        <f>WORKDAY(P$121,-($C20),Holidays!$A$2:$A$30)</f>
        <v>44881</v>
      </c>
      <c r="Q20" s="8"/>
      <c r="R20" s="14"/>
      <c r="S20" s="46"/>
      <c r="T20" s="15" t="e">
        <f>WORKDAY(T25,-($C20),Holidays!$A$2:$A$30)</f>
        <v>#REF!</v>
      </c>
      <c r="U20" s="3"/>
      <c r="V20" s="16"/>
      <c r="W20" s="9"/>
      <c r="X20" s="15" t="e">
        <f>WORKDAY(X25,-($C20),Holidays!$A$2:$A$30)</f>
        <v>#REF!</v>
      </c>
      <c r="Y20" s="3"/>
      <c r="Z20" s="16"/>
      <c r="AA20" s="46"/>
      <c r="AB20" s="15" t="e">
        <f>WORKDAY(AB25,-($C20),Holidays!$A$2:$A$30)</f>
        <v>#REF!</v>
      </c>
      <c r="AC20" s="3"/>
      <c r="AD20" s="16"/>
      <c r="AE20" s="9"/>
      <c r="AF20" s="15" t="e">
        <f>WORKDAY(AF25,-($C20),Holidays!$A$2:$A$30)</f>
        <v>#REF!</v>
      </c>
      <c r="AG20" s="3"/>
      <c r="AH20" s="16"/>
      <c r="AI20" s="46"/>
      <c r="AJ20" s="15" t="e">
        <f>WORKDAY(AJ25,-($C20),Holidays!$A$2:$A$30)</f>
        <v>#REF!</v>
      </c>
      <c r="AK20" s="3"/>
      <c r="AL20" s="16"/>
      <c r="AM20" s="9"/>
      <c r="AN20" s="15" t="e">
        <f>WORKDAY(AN25,-($C20),Holidays!$A$2:$A$30)</f>
        <v>#REF!</v>
      </c>
      <c r="AO20" s="3"/>
      <c r="AP20" s="16"/>
      <c r="AQ20" s="46"/>
      <c r="AR20" s="15" t="e">
        <f>WORKDAY(AR25,-($C20),Holidays!$A$2:$A$30)</f>
        <v>#REF!</v>
      </c>
      <c r="AS20" s="3"/>
      <c r="AT20" s="16"/>
      <c r="AU20" s="9"/>
      <c r="AV20" s="15" t="e">
        <f>WORKDAY(AV25,-($C20),Holidays!$A$2:$A$30)</f>
        <v>#REF!</v>
      </c>
      <c r="AW20" s="3"/>
      <c r="AX20" s="16"/>
      <c r="AY20" s="46"/>
      <c r="AZ20" s="15" t="e">
        <f>WORKDAY(AZ25,-($C20),Holidays!$A$2:$A$30)</f>
        <v>#REF!</v>
      </c>
      <c r="BA20" s="3"/>
      <c r="BB20" s="16"/>
      <c r="BC20" s="9"/>
      <c r="BD20" s="15" t="e">
        <f>WORKDAY(BD25,-($C20),Holidays!$A$2:$A$30)</f>
        <v>#REF!</v>
      </c>
      <c r="BE20" s="3"/>
      <c r="BF20" s="16"/>
      <c r="BG20" s="46"/>
      <c r="BH20" s="15" t="e">
        <f>WORKDAY(BH25,-($C20),Holidays!$A$2:$A$30)</f>
        <v>#REF!</v>
      </c>
      <c r="BI20" s="3"/>
      <c r="BJ20" s="16"/>
      <c r="BK20" s="9"/>
      <c r="BL20" s="15" t="e">
        <f>WORKDAY(BL25,-($C20),Holidays!$A$2:$A$30)</f>
        <v>#REF!</v>
      </c>
      <c r="BM20" s="3"/>
      <c r="BN20" s="16"/>
      <c r="BO20" s="46"/>
      <c r="BP20" s="15" t="e">
        <f>WORKDAY(BP25,-($C20),Holidays!$A$2:$A$30)</f>
        <v>#REF!</v>
      </c>
      <c r="BQ20" s="3"/>
      <c r="BR20" s="16"/>
      <c r="BS20" s="9"/>
      <c r="BT20" s="15" t="e">
        <f>WORKDAY(BT25,-($C20),Holidays!$A$2:$A$30)</f>
        <v>#REF!</v>
      </c>
      <c r="BU20" s="3"/>
      <c r="BV20" s="16"/>
      <c r="BW20" s="46"/>
      <c r="BX20" s="15" t="e">
        <f>WORKDAY(BX25,-($C20),Holidays!$A$2:$A$30)</f>
        <v>#REF!</v>
      </c>
      <c r="BY20" s="3"/>
      <c r="BZ20" s="16"/>
      <c r="CA20" s="9"/>
      <c r="CB20" s="15" t="e">
        <f>WORKDAY(CB25,-($C20),Holidays!$A$2:$A$30)</f>
        <v>#REF!</v>
      </c>
      <c r="CC20" s="3"/>
      <c r="CD20" s="16"/>
      <c r="CE20" s="46"/>
      <c r="CF20" s="15" t="e">
        <f>WORKDAY(CF25,-($C20),Holidays!$A$2:$A$30)</f>
        <v>#REF!</v>
      </c>
      <c r="CG20" s="3"/>
      <c r="CH20" s="16"/>
      <c r="CI20" s="9"/>
      <c r="CJ20" s="15" t="e">
        <f>WORKDAY(CJ25,-($C20),Holidays!$A$2:$A$30)</f>
        <v>#REF!</v>
      </c>
      <c r="CK20" s="3"/>
      <c r="CL20" s="16"/>
      <c r="CM20" s="46"/>
      <c r="CN20" s="15" t="e">
        <f>WORKDAY(CN25,-($C20),Holidays!$A$2:$A$30)</f>
        <v>#REF!</v>
      </c>
      <c r="CO20" s="3"/>
      <c r="CP20" s="16"/>
      <c r="CQ20" s="9"/>
      <c r="CR20" s="15" t="e">
        <f>WORKDAY(CR25,-($C20),Holidays!$A$2:$A$30)</f>
        <v>#REF!</v>
      </c>
      <c r="CS20" s="3"/>
      <c r="CT20" s="16"/>
    </row>
    <row r="21" spans="2:98" ht="18" hidden="1" customHeight="1" x14ac:dyDescent="0.2">
      <c r="B21" s="47" t="s">
        <v>72</v>
      </c>
      <c r="C21" s="28"/>
      <c r="D21" s="15">
        <f>WORKDAY(D$121,-($C21),Holidays!$A$2:$A$30)</f>
        <v>44608</v>
      </c>
      <c r="E21" s="3"/>
      <c r="F21" s="16"/>
      <c r="G21" s="9"/>
      <c r="H21" s="15">
        <f>WORKDAY(H$121,-($C21),Holidays!$A$2:$A$30)</f>
        <v>44699</v>
      </c>
      <c r="I21" s="3"/>
      <c r="J21" s="16"/>
      <c r="K21" s="46"/>
      <c r="L21" s="15">
        <f>WORKDAY(L$121,-($C21),Holidays!$A$2:$A$30)</f>
        <v>44790</v>
      </c>
      <c r="M21" s="3"/>
      <c r="N21" s="16"/>
      <c r="O21" s="9"/>
      <c r="P21" s="15">
        <f>WORKDAY(P$121,-($C21),Holidays!$A$2:$A$30)</f>
        <v>44881</v>
      </c>
      <c r="Q21" s="3"/>
      <c r="R21" s="16"/>
      <c r="S21" s="46"/>
      <c r="T21" s="15" t="e">
        <f>WORKDAY(T20,+($C21),Holidays!$A$2:$A$30)</f>
        <v>#REF!</v>
      </c>
      <c r="U21" s="3"/>
      <c r="V21" s="16"/>
      <c r="W21" s="9"/>
      <c r="X21" s="15" t="e">
        <f>WORKDAY(X20,+($C21),Holidays!$A$2:$A$30)</f>
        <v>#REF!</v>
      </c>
      <c r="Y21" s="3"/>
      <c r="Z21" s="16"/>
      <c r="AA21" s="46"/>
      <c r="AB21" s="15" t="e">
        <f>WORKDAY(AB20,+($C21),Holidays!$A$2:$A$30)</f>
        <v>#REF!</v>
      </c>
      <c r="AC21" s="3"/>
      <c r="AD21" s="16"/>
      <c r="AE21" s="9"/>
      <c r="AF21" s="15" t="e">
        <f>WORKDAY(AF20,+($C21),Holidays!$A$2:$A$30)</f>
        <v>#REF!</v>
      </c>
      <c r="AG21" s="3"/>
      <c r="AH21" s="16"/>
      <c r="AI21" s="46"/>
      <c r="AJ21" s="15" t="e">
        <f>WORKDAY(AJ20,+($C21),Holidays!$A$2:$A$30)</f>
        <v>#REF!</v>
      </c>
      <c r="AK21" s="3"/>
      <c r="AL21" s="16"/>
      <c r="AM21" s="9"/>
      <c r="AN21" s="15" t="e">
        <f>WORKDAY(AN20,+($C21),Holidays!$A$2:$A$30)</f>
        <v>#REF!</v>
      </c>
      <c r="AO21" s="3"/>
      <c r="AP21" s="16"/>
      <c r="AQ21" s="46"/>
      <c r="AR21" s="15" t="e">
        <f>WORKDAY(AR20,+($C21),Holidays!$A$2:$A$30)</f>
        <v>#REF!</v>
      </c>
      <c r="AS21" s="3"/>
      <c r="AT21" s="16"/>
      <c r="AU21" s="9"/>
      <c r="AV21" s="15" t="e">
        <f>WORKDAY(AV20,+($C21),Holidays!$A$2:$A$30)</f>
        <v>#REF!</v>
      </c>
      <c r="AW21" s="3"/>
      <c r="AX21" s="16"/>
      <c r="AY21" s="46"/>
      <c r="AZ21" s="15" t="e">
        <f>WORKDAY(AZ20,+($C21),Holidays!$A$2:$A$30)</f>
        <v>#REF!</v>
      </c>
      <c r="BA21" s="3"/>
      <c r="BB21" s="16"/>
      <c r="BC21" s="9"/>
      <c r="BD21" s="15" t="e">
        <f>WORKDAY(BD20,+($C21),Holidays!$A$2:$A$30)</f>
        <v>#REF!</v>
      </c>
      <c r="BE21" s="3"/>
      <c r="BF21" s="16"/>
      <c r="BG21" s="46"/>
      <c r="BH21" s="15" t="e">
        <f>WORKDAY(BH20,+($C21),Holidays!$A$2:$A$30)</f>
        <v>#REF!</v>
      </c>
      <c r="BI21" s="3"/>
      <c r="BJ21" s="16"/>
      <c r="BK21" s="9"/>
      <c r="BL21" s="15" t="e">
        <f>WORKDAY(BL20,+($C21),Holidays!$A$2:$A$30)</f>
        <v>#REF!</v>
      </c>
      <c r="BM21" s="3"/>
      <c r="BN21" s="16"/>
      <c r="BO21" s="46"/>
      <c r="BP21" s="15" t="e">
        <f>WORKDAY(BP20,+($C21),Holidays!$A$2:$A$30)</f>
        <v>#REF!</v>
      </c>
      <c r="BQ21" s="3"/>
      <c r="BR21" s="16"/>
      <c r="BS21" s="9"/>
      <c r="BT21" s="15" t="e">
        <f>WORKDAY(BT20,+($C21),Holidays!$A$2:$A$30)</f>
        <v>#REF!</v>
      </c>
      <c r="BU21" s="3"/>
      <c r="BV21" s="16"/>
      <c r="BW21" s="46"/>
      <c r="BX21" s="15" t="e">
        <f>WORKDAY(BX20,+($C21),Holidays!$A$2:$A$30)</f>
        <v>#REF!</v>
      </c>
      <c r="BY21" s="3"/>
      <c r="BZ21" s="16"/>
      <c r="CA21" s="9"/>
      <c r="CB21" s="15" t="e">
        <f>WORKDAY(CB20,+($C21),Holidays!$A$2:$A$30)</f>
        <v>#REF!</v>
      </c>
      <c r="CC21" s="3"/>
      <c r="CD21" s="16"/>
      <c r="CE21" s="46"/>
      <c r="CF21" s="15" t="e">
        <f>WORKDAY(CF20,+($C21),Holidays!$A$2:$A$30)</f>
        <v>#REF!</v>
      </c>
      <c r="CG21" s="3"/>
      <c r="CH21" s="16"/>
      <c r="CI21" s="9"/>
      <c r="CJ21" s="15" t="e">
        <f>WORKDAY(CJ20,+($C21),Holidays!$A$2:$A$30)</f>
        <v>#REF!</v>
      </c>
      <c r="CK21" s="3"/>
      <c r="CL21" s="16"/>
      <c r="CM21" s="46"/>
      <c r="CN21" s="15" t="e">
        <f>WORKDAY(CN20,+($C21),Holidays!$A$2:$A$30)</f>
        <v>#REF!</v>
      </c>
      <c r="CO21" s="3"/>
      <c r="CP21" s="16"/>
      <c r="CQ21" s="9"/>
      <c r="CR21" s="15" t="e">
        <f>WORKDAY(CR20,+($C21),Holidays!$A$2:$A$30)</f>
        <v>#REF!</v>
      </c>
      <c r="CS21" s="3"/>
      <c r="CT21" s="16"/>
    </row>
    <row r="22" spans="2:98" ht="18" hidden="1" customHeight="1" x14ac:dyDescent="0.2">
      <c r="B22" s="32" t="s">
        <v>54</v>
      </c>
      <c r="C22" s="27"/>
      <c r="D22" s="15">
        <f>WORKDAY(D$121,-($C22),Holidays!$A$2:$A$30)</f>
        <v>44608</v>
      </c>
      <c r="E22" s="3"/>
      <c r="F22" s="16"/>
      <c r="G22" s="9"/>
      <c r="H22" s="15">
        <f>WORKDAY(H$121,-($C22),Holidays!$A$2:$A$30)</f>
        <v>44699</v>
      </c>
      <c r="I22" s="3"/>
      <c r="J22" s="16"/>
      <c r="K22" s="46"/>
      <c r="L22" s="15">
        <f>WORKDAY(L$121,-($C22),Holidays!$A$2:$A$30)</f>
        <v>44790</v>
      </c>
      <c r="M22" s="3"/>
      <c r="N22" s="16"/>
      <c r="O22" s="9"/>
      <c r="P22" s="15">
        <f>WORKDAY(P$121,-($C22),Holidays!$A$2:$A$30)</f>
        <v>44881</v>
      </c>
      <c r="Q22" s="3"/>
      <c r="R22" s="16"/>
      <c r="S22" s="46"/>
      <c r="T22" s="15" t="e">
        <f>WORKDAY(T27,-($C22),Holidays!$A$2:$A$30)</f>
        <v>#REF!</v>
      </c>
      <c r="U22" s="3"/>
      <c r="V22" s="16"/>
      <c r="W22" s="9"/>
      <c r="X22" s="15" t="e">
        <f>WORKDAY(X27,-($C22),Holidays!$A$2:$A$30)</f>
        <v>#REF!</v>
      </c>
      <c r="Y22" s="3"/>
      <c r="Z22" s="16"/>
      <c r="AA22" s="46"/>
      <c r="AB22" s="15" t="e">
        <f>WORKDAY(AB27,-($C22),Holidays!$A$2:$A$30)</f>
        <v>#REF!</v>
      </c>
      <c r="AC22" s="3"/>
      <c r="AD22" s="16"/>
      <c r="AE22" s="9"/>
      <c r="AF22" s="15" t="e">
        <f>WORKDAY(AF27,-($C22),Holidays!$A$2:$A$30)</f>
        <v>#REF!</v>
      </c>
      <c r="AG22" s="3"/>
      <c r="AH22" s="16"/>
      <c r="AI22" s="46"/>
      <c r="AJ22" s="15" t="e">
        <f>WORKDAY(AJ27,-($C22),Holidays!$A$2:$A$30)</f>
        <v>#REF!</v>
      </c>
      <c r="AK22" s="3"/>
      <c r="AL22" s="16"/>
      <c r="AM22" s="9"/>
      <c r="AN22" s="15" t="e">
        <f>WORKDAY(AN27,-($C22),Holidays!$A$2:$A$30)</f>
        <v>#REF!</v>
      </c>
      <c r="AO22" s="3"/>
      <c r="AP22" s="16"/>
      <c r="AQ22" s="46"/>
      <c r="AR22" s="15" t="e">
        <f>WORKDAY(AR27,-($C22),Holidays!$A$2:$A$30)</f>
        <v>#REF!</v>
      </c>
      <c r="AS22" s="3"/>
      <c r="AT22" s="16"/>
      <c r="AU22" s="9"/>
      <c r="AV22" s="15" t="e">
        <f>WORKDAY(AV27,-($C22),Holidays!$A$2:$A$30)</f>
        <v>#REF!</v>
      </c>
      <c r="AW22" s="3"/>
      <c r="AX22" s="16"/>
      <c r="AY22" s="46"/>
      <c r="AZ22" s="15" t="e">
        <f>WORKDAY(AZ27,-($C22),Holidays!$A$2:$A$30)</f>
        <v>#REF!</v>
      </c>
      <c r="BA22" s="3"/>
      <c r="BB22" s="16"/>
      <c r="BC22" s="9"/>
      <c r="BD22" s="15" t="e">
        <f>WORKDAY(BD27,-($C22),Holidays!$A$2:$A$30)</f>
        <v>#REF!</v>
      </c>
      <c r="BE22" s="3"/>
      <c r="BF22" s="16"/>
      <c r="BG22" s="46"/>
      <c r="BH22" s="15" t="e">
        <f>WORKDAY(BH27,-($C22),Holidays!$A$2:$A$30)</f>
        <v>#REF!</v>
      </c>
      <c r="BI22" s="3"/>
      <c r="BJ22" s="16"/>
      <c r="BK22" s="9"/>
      <c r="BL22" s="15" t="e">
        <f>WORKDAY(BL27,-($C22),Holidays!$A$2:$A$30)</f>
        <v>#REF!</v>
      </c>
      <c r="BM22" s="3"/>
      <c r="BN22" s="16"/>
      <c r="BO22" s="46"/>
      <c r="BP22" s="15" t="e">
        <f>WORKDAY(BP27,-($C22),Holidays!$A$2:$A$30)</f>
        <v>#REF!</v>
      </c>
      <c r="BQ22" s="3"/>
      <c r="BR22" s="16"/>
      <c r="BS22" s="9"/>
      <c r="BT22" s="15" t="e">
        <f>WORKDAY(BT27,-($C22),Holidays!$A$2:$A$30)</f>
        <v>#REF!</v>
      </c>
      <c r="BU22" s="3"/>
      <c r="BV22" s="16"/>
      <c r="BW22" s="46"/>
      <c r="BX22" s="15" t="e">
        <f>WORKDAY(BX27,-($C22),Holidays!$A$2:$A$30)</f>
        <v>#REF!</v>
      </c>
      <c r="BY22" s="3"/>
      <c r="BZ22" s="16"/>
      <c r="CA22" s="9"/>
      <c r="CB22" s="15" t="e">
        <f>WORKDAY(CB27,-($C22),Holidays!$A$2:$A$30)</f>
        <v>#REF!</v>
      </c>
      <c r="CC22" s="3"/>
      <c r="CD22" s="16"/>
      <c r="CE22" s="46"/>
      <c r="CF22" s="15" t="e">
        <f>WORKDAY(CF27,-($C22),Holidays!$A$2:$A$30)</f>
        <v>#REF!</v>
      </c>
      <c r="CG22" s="3"/>
      <c r="CH22" s="16"/>
      <c r="CI22" s="9"/>
      <c r="CJ22" s="15" t="e">
        <f>WORKDAY(CJ27,-($C22),Holidays!$A$2:$A$30)</f>
        <v>#REF!</v>
      </c>
      <c r="CK22" s="3"/>
      <c r="CL22" s="16"/>
      <c r="CM22" s="46"/>
      <c r="CN22" s="15" t="e">
        <f>WORKDAY(CN27,-($C22),Holidays!$A$2:$A$30)</f>
        <v>#REF!</v>
      </c>
      <c r="CO22" s="3"/>
      <c r="CP22" s="16"/>
      <c r="CQ22" s="9"/>
      <c r="CR22" s="15" t="e">
        <f>WORKDAY(CR27,-($C22),Holidays!$A$2:$A$30)</f>
        <v>#REF!</v>
      </c>
      <c r="CS22" s="3"/>
      <c r="CT22" s="16"/>
    </row>
    <row r="23" spans="2:98" ht="18" hidden="1" customHeight="1" x14ac:dyDescent="0.2">
      <c r="B23" s="32" t="s">
        <v>29</v>
      </c>
      <c r="C23" s="27"/>
      <c r="D23" s="15">
        <f>WORKDAY(D$121,-($C23),Holidays!$A$2:$A$30)</f>
        <v>44608</v>
      </c>
      <c r="E23" s="3"/>
      <c r="F23" s="16"/>
      <c r="G23" s="9"/>
      <c r="H23" s="15">
        <f>WORKDAY(H$121,-($C23),Holidays!$A$2:$A$30)</f>
        <v>44699</v>
      </c>
      <c r="I23" s="3"/>
      <c r="J23" s="16"/>
      <c r="K23" s="46"/>
      <c r="L23" s="15">
        <f>WORKDAY(L$121,-($C23),Holidays!$A$2:$A$30)</f>
        <v>44790</v>
      </c>
      <c r="M23" s="3"/>
      <c r="N23" s="16"/>
      <c r="O23" s="9"/>
      <c r="P23" s="15">
        <f>WORKDAY(P$121,-($C23),Holidays!$A$2:$A$30)</f>
        <v>44881</v>
      </c>
      <c r="Q23" s="3"/>
      <c r="R23" s="16"/>
      <c r="S23" s="46"/>
      <c r="T23" s="15" t="e">
        <f>WORKDAY(T25,-($C23),Holidays!$A$2:$A$30)</f>
        <v>#REF!</v>
      </c>
      <c r="U23" s="3"/>
      <c r="V23" s="16"/>
      <c r="W23" s="9"/>
      <c r="X23" s="15" t="e">
        <f>WORKDAY(X25,-($C23),Holidays!$A$2:$A$30)</f>
        <v>#REF!</v>
      </c>
      <c r="Y23" s="3"/>
      <c r="Z23" s="16"/>
      <c r="AA23" s="46"/>
      <c r="AB23" s="15" t="e">
        <f>WORKDAY(AB25,-($C23),Holidays!$A$2:$A$30)</f>
        <v>#REF!</v>
      </c>
      <c r="AC23" s="3"/>
      <c r="AD23" s="16"/>
      <c r="AE23" s="9"/>
      <c r="AF23" s="15" t="e">
        <f>WORKDAY(AF25,-($C23),Holidays!$A$2:$A$30)</f>
        <v>#REF!</v>
      </c>
      <c r="AG23" s="3"/>
      <c r="AH23" s="16"/>
      <c r="AI23" s="46"/>
      <c r="AJ23" s="15" t="e">
        <f>WORKDAY(AJ25,-($C23),Holidays!$A$2:$A$30)</f>
        <v>#REF!</v>
      </c>
      <c r="AK23" s="3"/>
      <c r="AL23" s="16"/>
      <c r="AM23" s="9"/>
      <c r="AN23" s="15" t="e">
        <f>WORKDAY(AN25,-($C23),Holidays!$A$2:$A$30)</f>
        <v>#REF!</v>
      </c>
      <c r="AO23" s="3"/>
      <c r="AP23" s="16"/>
      <c r="AQ23" s="46"/>
      <c r="AR23" s="15" t="e">
        <f>WORKDAY(AR25,-($C23),Holidays!$A$2:$A$30)</f>
        <v>#REF!</v>
      </c>
      <c r="AS23" s="3"/>
      <c r="AT23" s="16"/>
      <c r="AU23" s="9"/>
      <c r="AV23" s="15" t="e">
        <f>WORKDAY(AV25,-($C23),Holidays!$A$2:$A$30)</f>
        <v>#REF!</v>
      </c>
      <c r="AW23" s="3"/>
      <c r="AX23" s="16"/>
      <c r="AY23" s="46"/>
      <c r="AZ23" s="15" t="e">
        <f>WORKDAY(AZ25,-($C23),Holidays!$A$2:$A$30)</f>
        <v>#REF!</v>
      </c>
      <c r="BA23" s="3"/>
      <c r="BB23" s="16"/>
      <c r="BC23" s="9"/>
      <c r="BD23" s="15" t="e">
        <f>WORKDAY(BD25,-($C23),Holidays!$A$2:$A$30)</f>
        <v>#REF!</v>
      </c>
      <c r="BE23" s="3"/>
      <c r="BF23" s="16"/>
      <c r="BG23" s="46"/>
      <c r="BH23" s="15" t="e">
        <f>WORKDAY(BH25,-($C23),Holidays!$A$2:$A$30)</f>
        <v>#REF!</v>
      </c>
      <c r="BI23" s="3"/>
      <c r="BJ23" s="16"/>
      <c r="BK23" s="9"/>
      <c r="BL23" s="15" t="e">
        <f>WORKDAY(BL25,-($C23),Holidays!$A$2:$A$30)</f>
        <v>#REF!</v>
      </c>
      <c r="BM23" s="3"/>
      <c r="BN23" s="16"/>
      <c r="BO23" s="46"/>
      <c r="BP23" s="15" t="e">
        <f>WORKDAY(BP25,-($C23),Holidays!$A$2:$A$30)</f>
        <v>#REF!</v>
      </c>
      <c r="BQ23" s="3"/>
      <c r="BR23" s="16"/>
      <c r="BS23" s="9"/>
      <c r="BT23" s="15" t="e">
        <f>WORKDAY(BT25,-($C23),Holidays!$A$2:$A$30)</f>
        <v>#REF!</v>
      </c>
      <c r="BU23" s="3"/>
      <c r="BV23" s="16"/>
      <c r="BW23" s="46"/>
      <c r="BX23" s="15" t="e">
        <f>WORKDAY(BX25,-($C23),Holidays!$A$2:$A$30)</f>
        <v>#REF!</v>
      </c>
      <c r="BY23" s="3"/>
      <c r="BZ23" s="16"/>
      <c r="CA23" s="9"/>
      <c r="CB23" s="15" t="e">
        <f>WORKDAY(CB25,-($C23),Holidays!$A$2:$A$30)</f>
        <v>#REF!</v>
      </c>
      <c r="CC23" s="3"/>
      <c r="CD23" s="16"/>
      <c r="CE23" s="46"/>
      <c r="CF23" s="15" t="e">
        <f>WORKDAY(CF25,-($C23),Holidays!$A$2:$A$30)</f>
        <v>#REF!</v>
      </c>
      <c r="CG23" s="3"/>
      <c r="CH23" s="16"/>
      <c r="CI23" s="9"/>
      <c r="CJ23" s="15" t="e">
        <f>WORKDAY(CJ25,-($C23),Holidays!$A$2:$A$30)</f>
        <v>#REF!</v>
      </c>
      <c r="CK23" s="3"/>
      <c r="CL23" s="16"/>
      <c r="CM23" s="46"/>
      <c r="CN23" s="15" t="e">
        <f>WORKDAY(CN25,-($C23),Holidays!$A$2:$A$30)</f>
        <v>#REF!</v>
      </c>
      <c r="CO23" s="3"/>
      <c r="CP23" s="16"/>
      <c r="CQ23" s="9"/>
      <c r="CR23" s="15" t="e">
        <f>WORKDAY(CR25,-($C23),Holidays!$A$2:$A$30)</f>
        <v>#REF!</v>
      </c>
      <c r="CS23" s="3"/>
      <c r="CT23" s="16"/>
    </row>
    <row r="24" spans="2:98" ht="18" hidden="1" customHeight="1" x14ac:dyDescent="0.2">
      <c r="B24" s="32" t="s">
        <v>2</v>
      </c>
      <c r="C24" s="27"/>
      <c r="D24" s="15">
        <f>WORKDAY(D$121,-($C24),Holidays!$A$2:$A$30)</f>
        <v>44608</v>
      </c>
      <c r="E24" s="3"/>
      <c r="F24" s="16"/>
      <c r="G24" s="9"/>
      <c r="H24" s="15">
        <f>WORKDAY(H$121,-($C24),Holidays!$A$2:$A$30)</f>
        <v>44699</v>
      </c>
      <c r="I24" s="3"/>
      <c r="J24" s="16"/>
      <c r="K24" s="46"/>
      <c r="L24" s="15">
        <f>WORKDAY(L$121,-($C24),Holidays!$A$2:$A$30)</f>
        <v>44790</v>
      </c>
      <c r="M24" s="3"/>
      <c r="N24" s="16"/>
      <c r="O24" s="9"/>
      <c r="P24" s="15">
        <f>WORKDAY(P$121,-($C24),Holidays!$A$2:$A$30)</f>
        <v>44881</v>
      </c>
      <c r="Q24" s="3"/>
      <c r="R24" s="16"/>
      <c r="S24" s="46"/>
      <c r="T24" s="15" t="e">
        <f>WORKDAY(T31,-($C24),Holidays!$A$2:$A$30)</f>
        <v>#REF!</v>
      </c>
      <c r="U24" s="3"/>
      <c r="V24" s="16"/>
      <c r="W24" s="9"/>
      <c r="X24" s="15" t="e">
        <f>WORKDAY(X31,-($C24),Holidays!$A$2:$A$30)</f>
        <v>#REF!</v>
      </c>
      <c r="Y24" s="3"/>
      <c r="Z24" s="16"/>
      <c r="AA24" s="46"/>
      <c r="AB24" s="15" t="e">
        <f>WORKDAY(AB31,-($C24),Holidays!$A$2:$A$30)</f>
        <v>#REF!</v>
      </c>
      <c r="AC24" s="3"/>
      <c r="AD24" s="16"/>
      <c r="AE24" s="9"/>
      <c r="AF24" s="15" t="e">
        <f>WORKDAY(AF31,-($C24),Holidays!$A$2:$A$30)</f>
        <v>#REF!</v>
      </c>
      <c r="AG24" s="3"/>
      <c r="AH24" s="16"/>
      <c r="AI24" s="46"/>
      <c r="AJ24" s="15" t="e">
        <f>WORKDAY(AJ31,-($C24),Holidays!$A$2:$A$30)</f>
        <v>#REF!</v>
      </c>
      <c r="AK24" s="3"/>
      <c r="AL24" s="16"/>
      <c r="AM24" s="9"/>
      <c r="AN24" s="15" t="e">
        <f>WORKDAY(AN31,-($C24),Holidays!$A$2:$A$30)</f>
        <v>#REF!</v>
      </c>
      <c r="AO24" s="3"/>
      <c r="AP24" s="16"/>
      <c r="AQ24" s="46"/>
      <c r="AR24" s="15" t="e">
        <f>WORKDAY(AR31,-($C24),Holidays!$A$2:$A$30)</f>
        <v>#REF!</v>
      </c>
      <c r="AS24" s="3"/>
      <c r="AT24" s="16"/>
      <c r="AU24" s="9"/>
      <c r="AV24" s="15" t="e">
        <f>WORKDAY(AV31,-($C24),Holidays!$A$2:$A$30)</f>
        <v>#REF!</v>
      </c>
      <c r="AW24" s="3"/>
      <c r="AX24" s="16"/>
      <c r="AY24" s="46"/>
      <c r="AZ24" s="15" t="e">
        <f>WORKDAY(AZ31,-($C24),Holidays!$A$2:$A$30)</f>
        <v>#REF!</v>
      </c>
      <c r="BA24" s="3"/>
      <c r="BB24" s="16"/>
      <c r="BC24" s="9"/>
      <c r="BD24" s="15" t="e">
        <f>WORKDAY(BD31,-($C24),Holidays!$A$2:$A$30)</f>
        <v>#REF!</v>
      </c>
      <c r="BE24" s="3"/>
      <c r="BF24" s="16"/>
      <c r="BG24" s="46"/>
      <c r="BH24" s="15" t="e">
        <f>WORKDAY(BH31,-($C24),Holidays!$A$2:$A$30)</f>
        <v>#REF!</v>
      </c>
      <c r="BI24" s="3"/>
      <c r="BJ24" s="16"/>
      <c r="BK24" s="9"/>
      <c r="BL24" s="15" t="e">
        <f>WORKDAY(BL31,-($C24),Holidays!$A$2:$A$30)</f>
        <v>#REF!</v>
      </c>
      <c r="BM24" s="3"/>
      <c r="BN24" s="16"/>
      <c r="BO24" s="46"/>
      <c r="BP24" s="15" t="e">
        <f>WORKDAY(BP31,-($C24),Holidays!$A$2:$A$30)</f>
        <v>#REF!</v>
      </c>
      <c r="BQ24" s="3"/>
      <c r="BR24" s="16"/>
      <c r="BS24" s="9"/>
      <c r="BT24" s="15" t="e">
        <f>WORKDAY(BT31,-($C24),Holidays!$A$2:$A$30)</f>
        <v>#REF!</v>
      </c>
      <c r="BU24" s="3"/>
      <c r="BV24" s="16"/>
      <c r="BW24" s="46"/>
      <c r="BX24" s="15" t="e">
        <f>WORKDAY(BX31,-($C24),Holidays!$A$2:$A$30)</f>
        <v>#REF!</v>
      </c>
      <c r="BY24" s="3"/>
      <c r="BZ24" s="16"/>
      <c r="CA24" s="9"/>
      <c r="CB24" s="15" t="e">
        <f>WORKDAY(CB31,-($C24),Holidays!$A$2:$A$30)</f>
        <v>#REF!</v>
      </c>
      <c r="CC24" s="3"/>
      <c r="CD24" s="16"/>
      <c r="CE24" s="46"/>
      <c r="CF24" s="15" t="e">
        <f>WORKDAY(CF31,-($C24),Holidays!$A$2:$A$30)</f>
        <v>#REF!</v>
      </c>
      <c r="CG24" s="3"/>
      <c r="CH24" s="16"/>
      <c r="CI24" s="9"/>
      <c r="CJ24" s="15" t="e">
        <f>WORKDAY(CJ31,-($C24),Holidays!$A$2:$A$30)</f>
        <v>#REF!</v>
      </c>
      <c r="CK24" s="3"/>
      <c r="CL24" s="16"/>
      <c r="CM24" s="46"/>
      <c r="CN24" s="15" t="e">
        <f>WORKDAY(CN31,-($C24),Holidays!$A$2:$A$30)</f>
        <v>#REF!</v>
      </c>
      <c r="CO24" s="3"/>
      <c r="CP24" s="16"/>
      <c r="CQ24" s="9"/>
      <c r="CR24" s="15" t="e">
        <f>WORKDAY(CR31,-($C24),Holidays!$A$2:$A$30)</f>
        <v>#REF!</v>
      </c>
      <c r="CS24" s="3"/>
      <c r="CT24" s="16"/>
    </row>
    <row r="25" spans="2:98" ht="18" customHeight="1" x14ac:dyDescent="0.2">
      <c r="B25" s="32" t="s">
        <v>55</v>
      </c>
      <c r="C25" s="27">
        <v>39</v>
      </c>
      <c r="D25" s="15">
        <f>WORKDAY(D$121,-($C25),Holidays!$A$2:$A$30)</f>
        <v>44547</v>
      </c>
      <c r="E25" s="3"/>
      <c r="F25" s="16"/>
      <c r="G25" s="9"/>
      <c r="H25" s="15">
        <f>WORKDAY(H$121,-($C25),Holidays!$A$2:$A$30)</f>
        <v>44644</v>
      </c>
      <c r="I25" s="3"/>
      <c r="J25" s="16"/>
      <c r="K25" s="46"/>
      <c r="L25" s="15">
        <f>WORKDAY(L$121,-($C25),Holidays!$A$2:$A$30)</f>
        <v>44734</v>
      </c>
      <c r="M25" s="3"/>
      <c r="N25" s="16"/>
      <c r="O25" s="9"/>
      <c r="P25" s="15">
        <f>WORKDAY(P$121,-($C25),Holidays!$A$2:$A$30)</f>
        <v>44826</v>
      </c>
      <c r="Q25" s="3"/>
      <c r="R25" s="16"/>
      <c r="S25" s="46"/>
      <c r="T25" s="15" t="e">
        <f>WORKDAY(T26,-($C25),Holidays!$A$2:$A$30)</f>
        <v>#REF!</v>
      </c>
      <c r="U25" s="3"/>
      <c r="V25" s="16"/>
      <c r="W25" s="9"/>
      <c r="X25" s="15" t="e">
        <f>WORKDAY(X26,-($C25),Holidays!$A$2:$A$30)</f>
        <v>#REF!</v>
      </c>
      <c r="Y25" s="3"/>
      <c r="Z25" s="16"/>
      <c r="AA25" s="46"/>
      <c r="AB25" s="15" t="e">
        <f>WORKDAY(AB26,-($C25),Holidays!$A$2:$A$30)</f>
        <v>#REF!</v>
      </c>
      <c r="AC25" s="3"/>
      <c r="AD25" s="16"/>
      <c r="AE25" s="9"/>
      <c r="AF25" s="15" t="e">
        <f>WORKDAY(AF26,-($C25),Holidays!$A$2:$A$30)</f>
        <v>#REF!</v>
      </c>
      <c r="AG25" s="3"/>
      <c r="AH25" s="16"/>
      <c r="AI25" s="46"/>
      <c r="AJ25" s="15" t="e">
        <f>WORKDAY(AJ26,-($C25),Holidays!$A$2:$A$30)</f>
        <v>#REF!</v>
      </c>
      <c r="AK25" s="3"/>
      <c r="AL25" s="16"/>
      <c r="AM25" s="9"/>
      <c r="AN25" s="15" t="e">
        <f>WORKDAY(AN26,-($C25),Holidays!$A$2:$A$30)</f>
        <v>#REF!</v>
      </c>
      <c r="AO25" s="3"/>
      <c r="AP25" s="16"/>
      <c r="AQ25" s="46"/>
      <c r="AR25" s="15" t="e">
        <f>WORKDAY(AR26,-($C25),Holidays!$A$2:$A$30)</f>
        <v>#REF!</v>
      </c>
      <c r="AS25" s="3"/>
      <c r="AT25" s="16"/>
      <c r="AU25" s="9"/>
      <c r="AV25" s="15" t="e">
        <f>WORKDAY(AV26,-($C25),Holidays!$A$2:$A$30)</f>
        <v>#REF!</v>
      </c>
      <c r="AW25" s="3"/>
      <c r="AX25" s="16"/>
      <c r="AY25" s="46"/>
      <c r="AZ25" s="15" t="e">
        <f>WORKDAY(AZ26,-($C25),Holidays!$A$2:$A$30)</f>
        <v>#REF!</v>
      </c>
      <c r="BA25" s="3"/>
      <c r="BB25" s="16"/>
      <c r="BC25" s="9"/>
      <c r="BD25" s="15" t="e">
        <f>WORKDAY(BD26,-($C25),Holidays!$A$2:$A$30)</f>
        <v>#REF!</v>
      </c>
      <c r="BE25" s="3"/>
      <c r="BF25" s="16"/>
      <c r="BG25" s="46"/>
      <c r="BH25" s="15" t="e">
        <f>WORKDAY(BH26,-($C25),Holidays!$A$2:$A$30)</f>
        <v>#REF!</v>
      </c>
      <c r="BI25" s="3"/>
      <c r="BJ25" s="16"/>
      <c r="BK25" s="9"/>
      <c r="BL25" s="15" t="e">
        <f>WORKDAY(BL26,-($C25),Holidays!$A$2:$A$30)</f>
        <v>#REF!</v>
      </c>
      <c r="BM25" s="3"/>
      <c r="BN25" s="16"/>
      <c r="BO25" s="46"/>
      <c r="BP25" s="15" t="e">
        <f>WORKDAY(BP26,-($C25),Holidays!$A$2:$A$30)</f>
        <v>#REF!</v>
      </c>
      <c r="BQ25" s="3"/>
      <c r="BR25" s="16"/>
      <c r="BS25" s="9"/>
      <c r="BT25" s="15" t="e">
        <f>WORKDAY(BT26,-($C25),Holidays!$A$2:$A$30)</f>
        <v>#REF!</v>
      </c>
      <c r="BU25" s="3"/>
      <c r="BV25" s="16"/>
      <c r="BW25" s="46"/>
      <c r="BX25" s="15" t="e">
        <f>WORKDAY(BX26,-($C25),Holidays!$A$2:$A$30)</f>
        <v>#REF!</v>
      </c>
      <c r="BY25" s="3"/>
      <c r="BZ25" s="16"/>
      <c r="CA25" s="9"/>
      <c r="CB25" s="15" t="e">
        <f>WORKDAY(CB26,-($C25),Holidays!$A$2:$A$30)</f>
        <v>#REF!</v>
      </c>
      <c r="CC25" s="3"/>
      <c r="CD25" s="16"/>
      <c r="CE25" s="46"/>
      <c r="CF25" s="15" t="e">
        <f>WORKDAY(CF26,-($C25),Holidays!$A$2:$A$30)</f>
        <v>#REF!</v>
      </c>
      <c r="CG25" s="3"/>
      <c r="CH25" s="16"/>
      <c r="CI25" s="9"/>
      <c r="CJ25" s="15" t="e">
        <f>WORKDAY(CJ26,-($C25),Holidays!$A$2:$A$30)</f>
        <v>#REF!</v>
      </c>
      <c r="CK25" s="3"/>
      <c r="CL25" s="16"/>
      <c r="CM25" s="46"/>
      <c r="CN25" s="15" t="e">
        <f>WORKDAY(CN26,-($C25),Holidays!$A$2:$A$30)</f>
        <v>#REF!</v>
      </c>
      <c r="CO25" s="3"/>
      <c r="CP25" s="16"/>
      <c r="CQ25" s="9"/>
      <c r="CR25" s="15" t="e">
        <f>WORKDAY(CR26,-($C25),Holidays!$A$2:$A$30)</f>
        <v>#REF!</v>
      </c>
      <c r="CS25" s="3"/>
      <c r="CT25" s="16"/>
    </row>
    <row r="26" spans="2:98" ht="18" customHeight="1" x14ac:dyDescent="0.2">
      <c r="B26" s="32" t="s">
        <v>30</v>
      </c>
      <c r="C26" s="27">
        <v>37</v>
      </c>
      <c r="D26" s="15">
        <f>WORKDAY(D$121,-($C26),Holidays!$A$2:$A$30)</f>
        <v>44551</v>
      </c>
      <c r="E26" s="3"/>
      <c r="F26" s="16"/>
      <c r="G26" s="9"/>
      <c r="H26" s="15">
        <f>WORKDAY(H$121,-($C26),Holidays!$A$2:$A$30)</f>
        <v>44648</v>
      </c>
      <c r="I26" s="3"/>
      <c r="J26" s="16"/>
      <c r="K26" s="46"/>
      <c r="L26" s="15">
        <f>WORKDAY(L$121,-($C26),Holidays!$A$2:$A$30)</f>
        <v>44736</v>
      </c>
      <c r="M26" s="3"/>
      <c r="N26" s="16"/>
      <c r="O26" s="9"/>
      <c r="P26" s="15">
        <f>WORKDAY(P$121,-($C26),Holidays!$A$2:$A$30)</f>
        <v>44830</v>
      </c>
      <c r="Q26" s="3"/>
      <c r="R26" s="16"/>
      <c r="S26" s="46"/>
      <c r="T26" s="15" t="e">
        <f>WORKDAY(T40,-($C26),Holidays!$A$2:$A$30)</f>
        <v>#REF!</v>
      </c>
      <c r="U26" s="3"/>
      <c r="V26" s="16"/>
      <c r="W26" s="9"/>
      <c r="X26" s="15" t="e">
        <f>WORKDAY(X40,-($C26),Holidays!$A$2:$A$30)</f>
        <v>#REF!</v>
      </c>
      <c r="Y26" s="3"/>
      <c r="Z26" s="16"/>
      <c r="AA26" s="46"/>
      <c r="AB26" s="15" t="e">
        <f>WORKDAY(AB40,-($C26),Holidays!$A$2:$A$30)</f>
        <v>#REF!</v>
      </c>
      <c r="AC26" s="3"/>
      <c r="AD26" s="16"/>
      <c r="AE26" s="9"/>
      <c r="AF26" s="15" t="e">
        <f>WORKDAY(AF40,-($C26),Holidays!$A$2:$A$30)</f>
        <v>#REF!</v>
      </c>
      <c r="AG26" s="3"/>
      <c r="AH26" s="16"/>
      <c r="AI26" s="46"/>
      <c r="AJ26" s="15" t="e">
        <f>WORKDAY(AJ40,-($C26),Holidays!$A$2:$A$30)</f>
        <v>#REF!</v>
      </c>
      <c r="AK26" s="3"/>
      <c r="AL26" s="16"/>
      <c r="AM26" s="9"/>
      <c r="AN26" s="15" t="e">
        <f>WORKDAY(AN40,-($C26),Holidays!$A$2:$A$30)</f>
        <v>#REF!</v>
      </c>
      <c r="AO26" s="3"/>
      <c r="AP26" s="16"/>
      <c r="AQ26" s="46"/>
      <c r="AR26" s="15" t="e">
        <f>WORKDAY(AR40,-($C26),Holidays!$A$2:$A$30)</f>
        <v>#REF!</v>
      </c>
      <c r="AS26" s="3"/>
      <c r="AT26" s="16"/>
      <c r="AU26" s="9"/>
      <c r="AV26" s="15" t="e">
        <f>WORKDAY(AV40,-($C26),Holidays!$A$2:$A$30)</f>
        <v>#REF!</v>
      </c>
      <c r="AW26" s="3"/>
      <c r="AX26" s="16"/>
      <c r="AY26" s="46"/>
      <c r="AZ26" s="15" t="e">
        <f>WORKDAY(AZ40,-($C26),Holidays!$A$2:$A$30)</f>
        <v>#REF!</v>
      </c>
      <c r="BA26" s="3"/>
      <c r="BB26" s="16"/>
      <c r="BC26" s="9"/>
      <c r="BD26" s="15" t="e">
        <f>WORKDAY(BD40,-($C26),Holidays!$A$2:$A$30)</f>
        <v>#REF!</v>
      </c>
      <c r="BE26" s="3"/>
      <c r="BF26" s="16"/>
      <c r="BG26" s="46"/>
      <c r="BH26" s="15" t="e">
        <f>WORKDAY(BH40,-($C26),Holidays!$A$2:$A$30)</f>
        <v>#REF!</v>
      </c>
      <c r="BI26" s="3"/>
      <c r="BJ26" s="16"/>
      <c r="BK26" s="9"/>
      <c r="BL26" s="15" t="e">
        <f>WORKDAY(BL40,-($C26),Holidays!$A$2:$A$30)</f>
        <v>#REF!</v>
      </c>
      <c r="BM26" s="3"/>
      <c r="BN26" s="16"/>
      <c r="BO26" s="46"/>
      <c r="BP26" s="15" t="e">
        <f>WORKDAY(BP40,-($C26),Holidays!$A$2:$A$30)</f>
        <v>#REF!</v>
      </c>
      <c r="BQ26" s="3"/>
      <c r="BR26" s="16"/>
      <c r="BS26" s="9"/>
      <c r="BT26" s="15" t="e">
        <f>WORKDAY(BT40,-($C26),Holidays!$A$2:$A$30)</f>
        <v>#REF!</v>
      </c>
      <c r="BU26" s="3"/>
      <c r="BV26" s="16"/>
      <c r="BW26" s="46"/>
      <c r="BX26" s="15" t="e">
        <f>WORKDAY(BX40,-($C26),Holidays!$A$2:$A$30)</f>
        <v>#REF!</v>
      </c>
      <c r="BY26" s="3"/>
      <c r="BZ26" s="16"/>
      <c r="CA26" s="9"/>
      <c r="CB26" s="15" t="e">
        <f>WORKDAY(CB40,-($C26),Holidays!$A$2:$A$30)</f>
        <v>#REF!</v>
      </c>
      <c r="CC26" s="3"/>
      <c r="CD26" s="16"/>
      <c r="CE26" s="46"/>
      <c r="CF26" s="15" t="e">
        <f>WORKDAY(CF40,-($C26),Holidays!$A$2:$A$30)</f>
        <v>#REF!</v>
      </c>
      <c r="CG26" s="3"/>
      <c r="CH26" s="16"/>
      <c r="CI26" s="9"/>
      <c r="CJ26" s="15" t="e">
        <f>WORKDAY(CJ40,-($C26),Holidays!$A$2:$A$30)</f>
        <v>#REF!</v>
      </c>
      <c r="CK26" s="3"/>
      <c r="CL26" s="16"/>
      <c r="CM26" s="46"/>
      <c r="CN26" s="15" t="e">
        <f>WORKDAY(CN40,-($C26),Holidays!$A$2:$A$30)</f>
        <v>#REF!</v>
      </c>
      <c r="CO26" s="3"/>
      <c r="CP26" s="16"/>
      <c r="CQ26" s="9"/>
      <c r="CR26" s="15" t="e">
        <f>WORKDAY(CR40,-($C26),Holidays!$A$2:$A$30)</f>
        <v>#REF!</v>
      </c>
      <c r="CS26" s="3"/>
      <c r="CT26" s="16"/>
    </row>
    <row r="27" spans="2:98" ht="18" hidden="1" customHeight="1" x14ac:dyDescent="0.2">
      <c r="B27" s="32" t="s">
        <v>0</v>
      </c>
      <c r="C27" s="27"/>
      <c r="D27" s="15">
        <f>WORKDAY(D$121,-($C27),Holidays!$A$2:$A$30)</f>
        <v>44608</v>
      </c>
      <c r="E27" s="3"/>
      <c r="F27" s="16"/>
      <c r="G27" s="9"/>
      <c r="H27" s="15">
        <f>WORKDAY(H$121,-($C27),Holidays!$A$2:$A$30)</f>
        <v>44699</v>
      </c>
      <c r="I27" s="3"/>
      <c r="J27" s="16"/>
      <c r="K27" s="46"/>
      <c r="L27" s="15">
        <f>WORKDAY(L$121,-($C27),Holidays!$A$2:$A$30)</f>
        <v>44790</v>
      </c>
      <c r="M27" s="3"/>
      <c r="N27" s="16"/>
      <c r="O27" s="9"/>
      <c r="P27" s="15">
        <f>WORKDAY(P$121,-($C27),Holidays!$A$2:$A$30)</f>
        <v>44881</v>
      </c>
      <c r="Q27" s="3"/>
      <c r="R27" s="16"/>
      <c r="S27" s="46"/>
      <c r="T27" s="15" t="e">
        <f>WORKDAY(T40,-($C27),Holidays!$A$2:$A$30)</f>
        <v>#REF!</v>
      </c>
      <c r="U27" s="3"/>
      <c r="V27" s="16"/>
      <c r="W27" s="9"/>
      <c r="X27" s="15" t="e">
        <f>WORKDAY(X40,-($C27),Holidays!$A$2:$A$30)</f>
        <v>#REF!</v>
      </c>
      <c r="Y27" s="3"/>
      <c r="Z27" s="16"/>
      <c r="AA27" s="46"/>
      <c r="AB27" s="15" t="e">
        <f>WORKDAY(AB40,-($C27),Holidays!$A$2:$A$30)</f>
        <v>#REF!</v>
      </c>
      <c r="AC27" s="3"/>
      <c r="AD27" s="16"/>
      <c r="AE27" s="9"/>
      <c r="AF27" s="15" t="e">
        <f>WORKDAY(AF40,-($C27),Holidays!$A$2:$A$30)</f>
        <v>#REF!</v>
      </c>
      <c r="AG27" s="3"/>
      <c r="AH27" s="16"/>
      <c r="AI27" s="46"/>
      <c r="AJ27" s="15" t="e">
        <f>WORKDAY(AJ40,-($C27),Holidays!$A$2:$A$30)</f>
        <v>#REF!</v>
      </c>
      <c r="AK27" s="3"/>
      <c r="AL27" s="16"/>
      <c r="AM27" s="9"/>
      <c r="AN27" s="15" t="e">
        <f>WORKDAY(AN40,-($C27),Holidays!$A$2:$A$30)</f>
        <v>#REF!</v>
      </c>
      <c r="AO27" s="3"/>
      <c r="AP27" s="16"/>
      <c r="AQ27" s="46"/>
      <c r="AR27" s="15" t="e">
        <f>WORKDAY(AR40,-($C27),Holidays!$A$2:$A$30)</f>
        <v>#REF!</v>
      </c>
      <c r="AS27" s="3"/>
      <c r="AT27" s="16"/>
      <c r="AU27" s="9"/>
      <c r="AV27" s="15" t="e">
        <f>WORKDAY(AV40,-($C27),Holidays!$A$2:$A$30)</f>
        <v>#REF!</v>
      </c>
      <c r="AW27" s="3"/>
      <c r="AX27" s="16"/>
      <c r="AY27" s="46"/>
      <c r="AZ27" s="15" t="e">
        <f>WORKDAY(AZ40,-($C27),Holidays!$A$2:$A$30)</f>
        <v>#REF!</v>
      </c>
      <c r="BA27" s="3"/>
      <c r="BB27" s="16"/>
      <c r="BC27" s="9"/>
      <c r="BD27" s="15" t="e">
        <f>WORKDAY(BD40,-($C27),Holidays!$A$2:$A$30)</f>
        <v>#REF!</v>
      </c>
      <c r="BE27" s="3"/>
      <c r="BF27" s="16"/>
      <c r="BG27" s="46"/>
      <c r="BH27" s="15" t="e">
        <f>WORKDAY(BH40,-($C27),Holidays!$A$2:$A$30)</f>
        <v>#REF!</v>
      </c>
      <c r="BI27" s="3"/>
      <c r="BJ27" s="16"/>
      <c r="BK27" s="9"/>
      <c r="BL27" s="15" t="e">
        <f>WORKDAY(BL40,-($C27),Holidays!$A$2:$A$30)</f>
        <v>#REF!</v>
      </c>
      <c r="BM27" s="3"/>
      <c r="BN27" s="16"/>
      <c r="BO27" s="46"/>
      <c r="BP27" s="15" t="e">
        <f>WORKDAY(BP40,-($C27),Holidays!$A$2:$A$30)</f>
        <v>#REF!</v>
      </c>
      <c r="BQ27" s="3"/>
      <c r="BR27" s="16"/>
      <c r="BS27" s="9"/>
      <c r="BT27" s="15" t="e">
        <f>WORKDAY(BT40,-($C27),Holidays!$A$2:$A$30)</f>
        <v>#REF!</v>
      </c>
      <c r="BU27" s="3"/>
      <c r="BV27" s="16"/>
      <c r="BW27" s="46"/>
      <c r="BX27" s="15" t="e">
        <f>WORKDAY(BX40,-($C27),Holidays!$A$2:$A$30)</f>
        <v>#REF!</v>
      </c>
      <c r="BY27" s="3"/>
      <c r="BZ27" s="16"/>
      <c r="CA27" s="9"/>
      <c r="CB27" s="15" t="e">
        <f>WORKDAY(CB40,-($C27),Holidays!$A$2:$A$30)</f>
        <v>#REF!</v>
      </c>
      <c r="CC27" s="3"/>
      <c r="CD27" s="16"/>
      <c r="CE27" s="46"/>
      <c r="CF27" s="15" t="e">
        <f>WORKDAY(CF40,-($C27),Holidays!$A$2:$A$30)</f>
        <v>#REF!</v>
      </c>
      <c r="CG27" s="3"/>
      <c r="CH27" s="16"/>
      <c r="CI27" s="9"/>
      <c r="CJ27" s="15" t="e">
        <f>WORKDAY(CJ40,-($C27),Holidays!$A$2:$A$30)</f>
        <v>#REF!</v>
      </c>
      <c r="CK27" s="3"/>
      <c r="CL27" s="16"/>
      <c r="CM27" s="46"/>
      <c r="CN27" s="15" t="e">
        <f>WORKDAY(CN40,-($C27),Holidays!$A$2:$A$30)</f>
        <v>#REF!</v>
      </c>
      <c r="CO27" s="3"/>
      <c r="CP27" s="16"/>
      <c r="CQ27" s="9"/>
      <c r="CR27" s="15" t="e">
        <f>WORKDAY(CR40,-($C27),Holidays!$A$2:$A$30)</f>
        <v>#REF!</v>
      </c>
      <c r="CS27" s="3"/>
      <c r="CT27" s="16"/>
    </row>
    <row r="28" spans="2:98" ht="18" hidden="1" customHeight="1" x14ac:dyDescent="0.2">
      <c r="B28" s="33" t="s">
        <v>32</v>
      </c>
      <c r="C28" s="27"/>
      <c r="D28" s="15">
        <f>WORKDAY(D$121,-($C28),Holidays!$A$2:$A$30)</f>
        <v>44608</v>
      </c>
      <c r="E28" s="3"/>
      <c r="F28" s="16"/>
      <c r="G28" s="9"/>
      <c r="H28" s="15">
        <f>WORKDAY(H$121,-($C28),Holidays!$A$2:$A$30)</f>
        <v>44699</v>
      </c>
      <c r="I28" s="3"/>
      <c r="J28" s="16"/>
      <c r="K28" s="46"/>
      <c r="L28" s="15">
        <f>WORKDAY(L$121,-($C28),Holidays!$A$2:$A$30)</f>
        <v>44790</v>
      </c>
      <c r="M28" s="3"/>
      <c r="N28" s="16"/>
      <c r="O28" s="9"/>
      <c r="P28" s="15">
        <f>WORKDAY(P$121,-($C28),Holidays!$A$2:$A$30)</f>
        <v>44881</v>
      </c>
      <c r="Q28" s="3"/>
      <c r="R28" s="16"/>
      <c r="S28" s="46"/>
      <c r="T28" s="15" t="e">
        <f>WORKDAY(T49,-($C28),Holidays!$A$2:$A$30)</f>
        <v>#REF!</v>
      </c>
      <c r="U28" s="3"/>
      <c r="V28" s="16"/>
      <c r="W28" s="9"/>
      <c r="X28" s="15" t="e">
        <f>WORKDAY(X49,-($C28),Holidays!$A$2:$A$30)</f>
        <v>#REF!</v>
      </c>
      <c r="Y28" s="3"/>
      <c r="Z28" s="16"/>
      <c r="AA28" s="46"/>
      <c r="AB28" s="15" t="e">
        <f>WORKDAY(AB49,-($C28),Holidays!$A$2:$A$30)</f>
        <v>#REF!</v>
      </c>
      <c r="AC28" s="3"/>
      <c r="AD28" s="16"/>
      <c r="AE28" s="9"/>
      <c r="AF28" s="15" t="e">
        <f>WORKDAY(AF49,-($C28),Holidays!$A$2:$A$30)</f>
        <v>#REF!</v>
      </c>
      <c r="AG28" s="3"/>
      <c r="AH28" s="16"/>
      <c r="AI28" s="46"/>
      <c r="AJ28" s="15" t="e">
        <f>WORKDAY(AJ49,-($C28),Holidays!$A$2:$A$30)</f>
        <v>#REF!</v>
      </c>
      <c r="AK28" s="3"/>
      <c r="AL28" s="16"/>
      <c r="AM28" s="9"/>
      <c r="AN28" s="15" t="e">
        <f>WORKDAY(AN49,-($C28),Holidays!$A$2:$A$30)</f>
        <v>#REF!</v>
      </c>
      <c r="AO28" s="3"/>
      <c r="AP28" s="16"/>
      <c r="AQ28" s="46"/>
      <c r="AR28" s="15" t="e">
        <f>WORKDAY(AR49,-($C28),Holidays!$A$2:$A$30)</f>
        <v>#REF!</v>
      </c>
      <c r="AS28" s="3"/>
      <c r="AT28" s="16"/>
      <c r="AU28" s="9"/>
      <c r="AV28" s="15" t="e">
        <f>WORKDAY(AV49,-($C28),Holidays!$A$2:$A$30)</f>
        <v>#REF!</v>
      </c>
      <c r="AW28" s="3"/>
      <c r="AX28" s="16"/>
      <c r="AY28" s="46"/>
      <c r="AZ28" s="15" t="e">
        <f>WORKDAY(AZ49,-($C28),Holidays!$A$2:$A$30)</f>
        <v>#REF!</v>
      </c>
      <c r="BA28" s="3"/>
      <c r="BB28" s="16"/>
      <c r="BC28" s="9"/>
      <c r="BD28" s="15" t="e">
        <f>WORKDAY(BD49,-($C28),Holidays!$A$2:$A$30)</f>
        <v>#REF!</v>
      </c>
      <c r="BE28" s="3"/>
      <c r="BF28" s="16"/>
      <c r="BG28" s="46"/>
      <c r="BH28" s="15" t="e">
        <f>WORKDAY(BH49,-($C28),Holidays!$A$2:$A$30)</f>
        <v>#REF!</v>
      </c>
      <c r="BI28" s="3"/>
      <c r="BJ28" s="16"/>
      <c r="BK28" s="9"/>
      <c r="BL28" s="15" t="e">
        <f>WORKDAY(BL49,-($C28),Holidays!$A$2:$A$30)</f>
        <v>#REF!</v>
      </c>
      <c r="BM28" s="3"/>
      <c r="BN28" s="16"/>
      <c r="BO28" s="46"/>
      <c r="BP28" s="15" t="e">
        <f>WORKDAY(BP49,-($C28),Holidays!$A$2:$A$30)</f>
        <v>#REF!</v>
      </c>
      <c r="BQ28" s="3"/>
      <c r="BR28" s="16"/>
      <c r="BS28" s="9"/>
      <c r="BT28" s="15" t="e">
        <f>WORKDAY(BT49,-($C28),Holidays!$A$2:$A$30)</f>
        <v>#REF!</v>
      </c>
      <c r="BU28" s="3"/>
      <c r="BV28" s="16"/>
      <c r="BW28" s="46"/>
      <c r="BX28" s="15" t="e">
        <f>WORKDAY(BX49,-($C28),Holidays!$A$2:$A$30)</f>
        <v>#REF!</v>
      </c>
      <c r="BY28" s="3"/>
      <c r="BZ28" s="16"/>
      <c r="CA28" s="9"/>
      <c r="CB28" s="15" t="e">
        <f>WORKDAY(CB49,-($C28),Holidays!$A$2:$A$30)</f>
        <v>#REF!</v>
      </c>
      <c r="CC28" s="3"/>
      <c r="CD28" s="16"/>
      <c r="CE28" s="46"/>
      <c r="CF28" s="15" t="e">
        <f>WORKDAY(CF49,-($C28),Holidays!$A$2:$A$30)</f>
        <v>#REF!</v>
      </c>
      <c r="CG28" s="3"/>
      <c r="CH28" s="16"/>
      <c r="CI28" s="9"/>
      <c r="CJ28" s="15" t="e">
        <f>WORKDAY(CJ49,-($C28),Holidays!$A$2:$A$30)</f>
        <v>#REF!</v>
      </c>
      <c r="CK28" s="3"/>
      <c r="CL28" s="16"/>
      <c r="CM28" s="46"/>
      <c r="CN28" s="15" t="e">
        <f>WORKDAY(CN49,-($C28),Holidays!$A$2:$A$30)</f>
        <v>#REF!</v>
      </c>
      <c r="CO28" s="3"/>
      <c r="CP28" s="16"/>
      <c r="CQ28" s="9"/>
      <c r="CR28" s="15" t="e">
        <f>WORKDAY(CR49,-($C28),Holidays!$A$2:$A$30)</f>
        <v>#REF!</v>
      </c>
      <c r="CS28" s="3"/>
      <c r="CT28" s="16"/>
    </row>
    <row r="29" spans="2:98" ht="18" hidden="1" customHeight="1" x14ac:dyDescent="0.2">
      <c r="B29" s="47" t="s">
        <v>77</v>
      </c>
      <c r="C29" s="27"/>
      <c r="D29" s="15">
        <f>WORKDAY(D$121,-($C29),Holidays!$A$2:$A$30)</f>
        <v>44608</v>
      </c>
      <c r="E29" s="3"/>
      <c r="F29" s="16"/>
      <c r="G29" s="9"/>
      <c r="H29" s="15">
        <f>WORKDAY(H$121,-($C29),Holidays!$A$2:$A$30)</f>
        <v>44699</v>
      </c>
      <c r="I29" s="3"/>
      <c r="J29" s="16"/>
      <c r="K29" s="46"/>
      <c r="L29" s="15">
        <f>WORKDAY(L$121,-($C29),Holidays!$A$2:$A$30)</f>
        <v>44790</v>
      </c>
      <c r="M29" s="3"/>
      <c r="N29" s="16"/>
      <c r="O29" s="9"/>
      <c r="P29" s="15">
        <f>WORKDAY(P$121,-($C29),Holidays!$A$2:$A$30)</f>
        <v>44881</v>
      </c>
      <c r="Q29" s="3"/>
      <c r="R29" s="16"/>
      <c r="S29" s="46"/>
      <c r="T29" s="15" t="e">
        <f>WORKDAY(T50,-($C29),Holidays!$A$2:$A$30)</f>
        <v>#REF!</v>
      </c>
      <c r="U29" s="3"/>
      <c r="V29" s="16"/>
      <c r="W29" s="9"/>
      <c r="X29" s="15" t="e">
        <f>WORKDAY(X50,-($C29),Holidays!$A$2:$A$30)</f>
        <v>#REF!</v>
      </c>
      <c r="Y29" s="3"/>
      <c r="Z29" s="16"/>
      <c r="AA29" s="46"/>
      <c r="AB29" s="15" t="e">
        <f>WORKDAY(AB50,-($C29),Holidays!$A$2:$A$30)</f>
        <v>#REF!</v>
      </c>
      <c r="AC29" s="3"/>
      <c r="AD29" s="16"/>
      <c r="AE29" s="9"/>
      <c r="AF29" s="15" t="e">
        <f>WORKDAY(AF50,-($C29),Holidays!$A$2:$A$30)</f>
        <v>#REF!</v>
      </c>
      <c r="AG29" s="3"/>
      <c r="AH29" s="16"/>
      <c r="AI29" s="46"/>
      <c r="AJ29" s="15" t="e">
        <f>WORKDAY(AJ50,-($C29),Holidays!$A$2:$A$30)</f>
        <v>#REF!</v>
      </c>
      <c r="AK29" s="3"/>
      <c r="AL29" s="16"/>
      <c r="AM29" s="9"/>
      <c r="AN29" s="15" t="e">
        <f>WORKDAY(AN50,-($C29),Holidays!$A$2:$A$30)</f>
        <v>#REF!</v>
      </c>
      <c r="AO29" s="3"/>
      <c r="AP29" s="16"/>
      <c r="AQ29" s="46"/>
      <c r="AR29" s="15" t="e">
        <f>WORKDAY(AR50,-($C29),Holidays!$A$2:$A$30)</f>
        <v>#REF!</v>
      </c>
      <c r="AS29" s="3"/>
      <c r="AT29" s="16"/>
      <c r="AU29" s="9"/>
      <c r="AV29" s="15" t="e">
        <f>WORKDAY(AV50,-($C29),Holidays!$A$2:$A$30)</f>
        <v>#REF!</v>
      </c>
      <c r="AW29" s="3"/>
      <c r="AX29" s="16"/>
      <c r="AY29" s="46"/>
      <c r="AZ29" s="15" t="e">
        <f>WORKDAY(AZ50,-($C29),Holidays!$A$2:$A$30)</f>
        <v>#REF!</v>
      </c>
      <c r="BA29" s="3"/>
      <c r="BB29" s="16"/>
      <c r="BC29" s="9"/>
      <c r="BD29" s="15" t="e">
        <f>WORKDAY(BD50,-($C29),Holidays!$A$2:$A$30)</f>
        <v>#REF!</v>
      </c>
      <c r="BE29" s="3"/>
      <c r="BF29" s="16"/>
      <c r="BG29" s="46"/>
      <c r="BH29" s="15" t="e">
        <f>WORKDAY(BH50,-($C29),Holidays!$A$2:$A$30)</f>
        <v>#REF!</v>
      </c>
      <c r="BI29" s="3"/>
      <c r="BJ29" s="16"/>
      <c r="BK29" s="9"/>
      <c r="BL29" s="15" t="e">
        <f>WORKDAY(BL50,-($C29),Holidays!$A$2:$A$30)</f>
        <v>#REF!</v>
      </c>
      <c r="BM29" s="3"/>
      <c r="BN29" s="16"/>
      <c r="BO29" s="46"/>
      <c r="BP29" s="15" t="e">
        <f>WORKDAY(BP50,-($C29),Holidays!$A$2:$A$30)</f>
        <v>#REF!</v>
      </c>
      <c r="BQ29" s="3"/>
      <c r="BR29" s="16"/>
      <c r="BS29" s="9"/>
      <c r="BT29" s="15" t="e">
        <f>WORKDAY(BT50,-($C29),Holidays!$A$2:$A$30)</f>
        <v>#REF!</v>
      </c>
      <c r="BU29" s="3"/>
      <c r="BV29" s="16"/>
      <c r="BW29" s="46"/>
      <c r="BX29" s="15" t="e">
        <f>WORKDAY(BX50,-($C29),Holidays!$A$2:$A$30)</f>
        <v>#REF!</v>
      </c>
      <c r="BY29" s="3"/>
      <c r="BZ29" s="16"/>
      <c r="CA29" s="9"/>
      <c r="CB29" s="15" t="e">
        <f>WORKDAY(CB50,-($C29),Holidays!$A$2:$A$30)</f>
        <v>#REF!</v>
      </c>
      <c r="CC29" s="3"/>
      <c r="CD29" s="16"/>
      <c r="CE29" s="46"/>
      <c r="CF29" s="15" t="e">
        <f>WORKDAY(CF50,-($C29),Holidays!$A$2:$A$30)</f>
        <v>#REF!</v>
      </c>
      <c r="CG29" s="3"/>
      <c r="CH29" s="16"/>
      <c r="CI29" s="9"/>
      <c r="CJ29" s="15" t="e">
        <f>WORKDAY(CJ50,-($C29),Holidays!$A$2:$A$30)</f>
        <v>#REF!</v>
      </c>
      <c r="CK29" s="3"/>
      <c r="CL29" s="16"/>
      <c r="CM29" s="46"/>
      <c r="CN29" s="15" t="e">
        <f>WORKDAY(CN50,-($C29),Holidays!$A$2:$A$30)</f>
        <v>#REF!</v>
      </c>
      <c r="CO29" s="3"/>
      <c r="CP29" s="16"/>
      <c r="CQ29" s="9"/>
      <c r="CR29" s="15" t="e">
        <f>WORKDAY(CR50,-($C29),Holidays!$A$2:$A$30)</f>
        <v>#REF!</v>
      </c>
      <c r="CS29" s="3"/>
      <c r="CT29" s="16"/>
    </row>
    <row r="30" spans="2:98" ht="18" customHeight="1" x14ac:dyDescent="0.2">
      <c r="B30" s="32" t="s">
        <v>3</v>
      </c>
      <c r="C30" s="27">
        <v>33</v>
      </c>
      <c r="D30" s="15">
        <f>WORKDAY(D$121,-($C30),Holidays!$A$2:$A$30)</f>
        <v>44558</v>
      </c>
      <c r="E30" s="3"/>
      <c r="F30" s="16"/>
      <c r="G30" s="9"/>
      <c r="H30" s="15">
        <f>WORKDAY(H$121,-($C30),Holidays!$A$2:$A$30)</f>
        <v>44652</v>
      </c>
      <c r="I30" s="3"/>
      <c r="J30" s="16"/>
      <c r="K30" s="46"/>
      <c r="L30" s="15">
        <f>WORKDAY(L$121,-($C30),Holidays!$A$2:$A$30)</f>
        <v>44742</v>
      </c>
      <c r="M30" s="3"/>
      <c r="N30" s="16"/>
      <c r="O30" s="9"/>
      <c r="P30" s="15">
        <f>WORKDAY(P$121,-($C30),Holidays!$A$2:$A$30)</f>
        <v>44834</v>
      </c>
      <c r="Q30" s="3"/>
      <c r="R30" s="16"/>
      <c r="S30" s="46"/>
      <c r="T30" s="15" t="e">
        <f>WORKDAY(T40,-($C30),Holidays!$A$2:$A$30)</f>
        <v>#REF!</v>
      </c>
      <c r="U30" s="3"/>
      <c r="V30" s="16"/>
      <c r="W30" s="9"/>
      <c r="X30" s="15" t="e">
        <f>WORKDAY(X40,-($C30),Holidays!$A$2:$A$30)</f>
        <v>#REF!</v>
      </c>
      <c r="Y30" s="3"/>
      <c r="Z30" s="16"/>
      <c r="AA30" s="46"/>
      <c r="AB30" s="15" t="e">
        <f>WORKDAY(AB40,-($C30),Holidays!$A$2:$A$30)</f>
        <v>#REF!</v>
      </c>
      <c r="AC30" s="3"/>
      <c r="AD30" s="16"/>
      <c r="AE30" s="9"/>
      <c r="AF30" s="15" t="e">
        <f>WORKDAY(AF40,-($C30),Holidays!$A$2:$A$30)</f>
        <v>#REF!</v>
      </c>
      <c r="AG30" s="3"/>
      <c r="AH30" s="16"/>
      <c r="AI30" s="46"/>
      <c r="AJ30" s="15" t="e">
        <f>WORKDAY(AJ40,-($C30),Holidays!$A$2:$A$30)</f>
        <v>#REF!</v>
      </c>
      <c r="AK30" s="3"/>
      <c r="AL30" s="16"/>
      <c r="AM30" s="9"/>
      <c r="AN30" s="15" t="e">
        <f>WORKDAY(AN40,-($C30),Holidays!$A$2:$A$30)</f>
        <v>#REF!</v>
      </c>
      <c r="AO30" s="3"/>
      <c r="AP30" s="16"/>
      <c r="AQ30" s="46"/>
      <c r="AR30" s="15" t="e">
        <f>WORKDAY(AR40,-($C30),Holidays!$A$2:$A$30)</f>
        <v>#REF!</v>
      </c>
      <c r="AS30" s="3"/>
      <c r="AT30" s="16"/>
      <c r="AU30" s="9"/>
      <c r="AV30" s="15" t="e">
        <f>WORKDAY(AV40,-($C30),Holidays!$A$2:$A$30)</f>
        <v>#REF!</v>
      </c>
      <c r="AW30" s="3"/>
      <c r="AX30" s="16"/>
      <c r="AY30" s="46"/>
      <c r="AZ30" s="15" t="e">
        <f>WORKDAY(AZ40,-($C30),Holidays!$A$2:$A$30)</f>
        <v>#REF!</v>
      </c>
      <c r="BA30" s="3"/>
      <c r="BB30" s="16"/>
      <c r="BC30" s="9"/>
      <c r="BD30" s="15" t="e">
        <f>WORKDAY(BD40,-($C30),Holidays!$A$2:$A$30)</f>
        <v>#REF!</v>
      </c>
      <c r="BE30" s="3"/>
      <c r="BF30" s="16"/>
      <c r="BG30" s="46"/>
      <c r="BH30" s="15" t="e">
        <f>WORKDAY(BH40,-($C30),Holidays!$A$2:$A$30)</f>
        <v>#REF!</v>
      </c>
      <c r="BI30" s="3"/>
      <c r="BJ30" s="16"/>
      <c r="BK30" s="9"/>
      <c r="BL30" s="15" t="e">
        <f>WORKDAY(BL40,-($C30),Holidays!$A$2:$A$30)</f>
        <v>#REF!</v>
      </c>
      <c r="BM30" s="3"/>
      <c r="BN30" s="16"/>
      <c r="BO30" s="46"/>
      <c r="BP30" s="15" t="e">
        <f>WORKDAY(BP40,-($C30),Holidays!$A$2:$A$30)</f>
        <v>#REF!</v>
      </c>
      <c r="BQ30" s="3"/>
      <c r="BR30" s="16"/>
      <c r="BS30" s="9"/>
      <c r="BT30" s="15" t="e">
        <f>WORKDAY(BT40,-($C30),Holidays!$A$2:$A$30)</f>
        <v>#REF!</v>
      </c>
      <c r="BU30" s="3"/>
      <c r="BV30" s="16"/>
      <c r="BW30" s="46"/>
      <c r="BX30" s="15" t="e">
        <f>WORKDAY(BX40,-($C30),Holidays!$A$2:$A$30)</f>
        <v>#REF!</v>
      </c>
      <c r="BY30" s="3"/>
      <c r="BZ30" s="16"/>
      <c r="CA30" s="9"/>
      <c r="CB30" s="15" t="e">
        <f>WORKDAY(CB40,-($C30),Holidays!$A$2:$A$30)</f>
        <v>#REF!</v>
      </c>
      <c r="CC30" s="3"/>
      <c r="CD30" s="16"/>
      <c r="CE30" s="46"/>
      <c r="CF30" s="15" t="e">
        <f>WORKDAY(CF40,-($C30),Holidays!$A$2:$A$30)</f>
        <v>#REF!</v>
      </c>
      <c r="CG30" s="3"/>
      <c r="CH30" s="16"/>
      <c r="CI30" s="9"/>
      <c r="CJ30" s="15" t="e">
        <f>WORKDAY(CJ40,-($C30),Holidays!$A$2:$A$30)</f>
        <v>#REF!</v>
      </c>
      <c r="CK30" s="3"/>
      <c r="CL30" s="16"/>
      <c r="CM30" s="46"/>
      <c r="CN30" s="15" t="e">
        <f>WORKDAY(CN40,-($C30),Holidays!$A$2:$A$30)</f>
        <v>#REF!</v>
      </c>
      <c r="CO30" s="3"/>
      <c r="CP30" s="16"/>
      <c r="CQ30" s="9"/>
      <c r="CR30" s="15" t="e">
        <f>WORKDAY(CR40,-($C30),Holidays!$A$2:$A$30)</f>
        <v>#REF!</v>
      </c>
      <c r="CS30" s="3"/>
      <c r="CT30" s="16"/>
    </row>
    <row r="31" spans="2:98" ht="18" hidden="1" customHeight="1" x14ac:dyDescent="0.2">
      <c r="B31" s="32" t="s">
        <v>4</v>
      </c>
      <c r="C31" s="27"/>
      <c r="D31" s="15">
        <f>WORKDAY(D$121,-($C31),Holidays!$A$2:$A$30)</f>
        <v>44608</v>
      </c>
      <c r="E31" s="3"/>
      <c r="F31" s="16"/>
      <c r="G31" s="9"/>
      <c r="H31" s="15">
        <f>WORKDAY(H$121,-($C31),Holidays!$A$2:$A$30)</f>
        <v>44699</v>
      </c>
      <c r="I31" s="3"/>
      <c r="J31" s="16"/>
      <c r="K31" s="46"/>
      <c r="L31" s="15">
        <f>WORKDAY(L$121,-($C31),Holidays!$A$2:$A$30)</f>
        <v>44790</v>
      </c>
      <c r="M31" s="3"/>
      <c r="N31" s="16"/>
      <c r="O31" s="9"/>
      <c r="P31" s="15">
        <f>WORKDAY(P$121,-($C31),Holidays!$A$2:$A$30)</f>
        <v>44881</v>
      </c>
      <c r="Q31" s="3"/>
      <c r="R31" s="16"/>
      <c r="S31" s="46"/>
      <c r="T31" s="15" t="e">
        <f>WORKDAY(T51,-($C31),Holidays!$A$2:$A$30)</f>
        <v>#REF!</v>
      </c>
      <c r="U31" s="3"/>
      <c r="V31" s="16"/>
      <c r="W31" s="9"/>
      <c r="X31" s="15" t="e">
        <f>WORKDAY(X51,-($C31),Holidays!$A$2:$A$30)</f>
        <v>#REF!</v>
      </c>
      <c r="Y31" s="3"/>
      <c r="Z31" s="16"/>
      <c r="AA31" s="46"/>
      <c r="AB31" s="15" t="e">
        <f>WORKDAY(AB51,-($C31),Holidays!$A$2:$A$30)</f>
        <v>#REF!</v>
      </c>
      <c r="AC31" s="3"/>
      <c r="AD31" s="16"/>
      <c r="AE31" s="9"/>
      <c r="AF31" s="15" t="e">
        <f>WORKDAY(AF51,-($C31),Holidays!$A$2:$A$30)</f>
        <v>#REF!</v>
      </c>
      <c r="AG31" s="3"/>
      <c r="AH31" s="16"/>
      <c r="AI31" s="46"/>
      <c r="AJ31" s="15" t="e">
        <f>WORKDAY(AJ51,-($C31),Holidays!$A$2:$A$30)</f>
        <v>#REF!</v>
      </c>
      <c r="AK31" s="3"/>
      <c r="AL31" s="16"/>
      <c r="AM31" s="9"/>
      <c r="AN31" s="15" t="e">
        <f>WORKDAY(AN51,-($C31),Holidays!$A$2:$A$30)</f>
        <v>#REF!</v>
      </c>
      <c r="AO31" s="3"/>
      <c r="AP31" s="16"/>
      <c r="AQ31" s="46"/>
      <c r="AR31" s="15" t="e">
        <f>WORKDAY(AR51,-($C31),Holidays!$A$2:$A$30)</f>
        <v>#REF!</v>
      </c>
      <c r="AS31" s="3"/>
      <c r="AT31" s="16"/>
      <c r="AU31" s="9"/>
      <c r="AV31" s="15" t="e">
        <f>WORKDAY(AV51,-($C31),Holidays!$A$2:$A$30)</f>
        <v>#REF!</v>
      </c>
      <c r="AW31" s="3"/>
      <c r="AX31" s="16"/>
      <c r="AY31" s="46"/>
      <c r="AZ31" s="15" t="e">
        <f>WORKDAY(AZ51,-($C31),Holidays!$A$2:$A$30)</f>
        <v>#REF!</v>
      </c>
      <c r="BA31" s="3"/>
      <c r="BB31" s="16"/>
      <c r="BC31" s="9"/>
      <c r="BD31" s="15" t="e">
        <f>WORKDAY(BD51,-($C31),Holidays!$A$2:$A$30)</f>
        <v>#REF!</v>
      </c>
      <c r="BE31" s="3"/>
      <c r="BF31" s="16"/>
      <c r="BG31" s="46"/>
      <c r="BH31" s="15" t="e">
        <f>WORKDAY(BH51,-($C31),Holidays!$A$2:$A$30)</f>
        <v>#REF!</v>
      </c>
      <c r="BI31" s="3"/>
      <c r="BJ31" s="16"/>
      <c r="BK31" s="9"/>
      <c r="BL31" s="15" t="e">
        <f>WORKDAY(BL51,-($C31),Holidays!$A$2:$A$30)</f>
        <v>#REF!</v>
      </c>
      <c r="BM31" s="3"/>
      <c r="BN31" s="16"/>
      <c r="BO31" s="46"/>
      <c r="BP31" s="15" t="e">
        <f>WORKDAY(BP51,-($C31),Holidays!$A$2:$A$30)</f>
        <v>#REF!</v>
      </c>
      <c r="BQ31" s="3"/>
      <c r="BR31" s="16"/>
      <c r="BS31" s="9"/>
      <c r="BT31" s="15" t="e">
        <f>WORKDAY(BT51,-($C31),Holidays!$A$2:$A$30)</f>
        <v>#REF!</v>
      </c>
      <c r="BU31" s="3"/>
      <c r="BV31" s="16"/>
      <c r="BW31" s="46"/>
      <c r="BX31" s="15" t="e">
        <f>WORKDAY(BX51,-($C31),Holidays!$A$2:$A$30)</f>
        <v>#REF!</v>
      </c>
      <c r="BY31" s="3"/>
      <c r="BZ31" s="16"/>
      <c r="CA31" s="9"/>
      <c r="CB31" s="15" t="e">
        <f>WORKDAY(CB51,-($C31),Holidays!$A$2:$A$30)</f>
        <v>#REF!</v>
      </c>
      <c r="CC31" s="3"/>
      <c r="CD31" s="16"/>
      <c r="CE31" s="46"/>
      <c r="CF31" s="15" t="e">
        <f>WORKDAY(CF51,-($C31),Holidays!$A$2:$A$30)</f>
        <v>#REF!</v>
      </c>
      <c r="CG31" s="3"/>
      <c r="CH31" s="16"/>
      <c r="CI31" s="9"/>
      <c r="CJ31" s="15" t="e">
        <f>WORKDAY(CJ51,-($C31),Holidays!$A$2:$A$30)</f>
        <v>#REF!</v>
      </c>
      <c r="CK31" s="3"/>
      <c r="CL31" s="16"/>
      <c r="CM31" s="46"/>
      <c r="CN31" s="15" t="e">
        <f>WORKDAY(CN51,-($C31),Holidays!$A$2:$A$30)</f>
        <v>#REF!</v>
      </c>
      <c r="CO31" s="3"/>
      <c r="CP31" s="16"/>
      <c r="CQ31" s="9"/>
      <c r="CR31" s="15" t="e">
        <f>WORKDAY(CR51,-($C31),Holidays!$A$2:$A$30)</f>
        <v>#REF!</v>
      </c>
      <c r="CS31" s="3"/>
      <c r="CT31" s="16"/>
    </row>
    <row r="32" spans="2:98" ht="18" hidden="1" customHeight="1" x14ac:dyDescent="0.2">
      <c r="B32" s="32" t="s">
        <v>61</v>
      </c>
      <c r="C32" s="27"/>
      <c r="D32" s="15">
        <f>WORKDAY(D$121,-($C32),Holidays!$A$2:$A$30)</f>
        <v>44608</v>
      </c>
      <c r="E32" s="3"/>
      <c r="F32" s="16"/>
      <c r="G32" s="9"/>
      <c r="H32" s="15">
        <f>WORKDAY(H$121,-($C32),Holidays!$A$2:$A$30)</f>
        <v>44699</v>
      </c>
      <c r="I32" s="3"/>
      <c r="J32" s="16"/>
      <c r="K32" s="46"/>
      <c r="L32" s="15">
        <f>WORKDAY(L$121,-($C32),Holidays!$A$2:$A$30)</f>
        <v>44790</v>
      </c>
      <c r="M32" s="3"/>
      <c r="N32" s="16"/>
      <c r="O32" s="9"/>
      <c r="P32" s="15">
        <f>WORKDAY(P$121,-($C32),Holidays!$A$2:$A$30)</f>
        <v>44881</v>
      </c>
      <c r="Q32" s="3"/>
      <c r="R32" s="16"/>
      <c r="S32" s="46"/>
      <c r="T32" s="15" t="e">
        <f>WORKDAY(T68,-($C32),Holidays!$A$2:$A$30)</f>
        <v>#REF!</v>
      </c>
      <c r="U32" s="3"/>
      <c r="V32" s="16"/>
      <c r="W32" s="9"/>
      <c r="X32" s="15" t="e">
        <f>WORKDAY(X68,-($C32),Holidays!$A$2:$A$30)</f>
        <v>#REF!</v>
      </c>
      <c r="Y32" s="3"/>
      <c r="Z32" s="16"/>
      <c r="AA32" s="46"/>
      <c r="AB32" s="15" t="e">
        <f>WORKDAY(AB68,-($C32),Holidays!$A$2:$A$30)</f>
        <v>#REF!</v>
      </c>
      <c r="AC32" s="3"/>
      <c r="AD32" s="16"/>
      <c r="AE32" s="9"/>
      <c r="AF32" s="15" t="e">
        <f>WORKDAY(AF68,-($C32),Holidays!$A$2:$A$30)</f>
        <v>#REF!</v>
      </c>
      <c r="AG32" s="3"/>
      <c r="AH32" s="16"/>
      <c r="AI32" s="46"/>
      <c r="AJ32" s="15" t="e">
        <f>WORKDAY(AJ68,-($C32),Holidays!$A$2:$A$30)</f>
        <v>#REF!</v>
      </c>
      <c r="AK32" s="3"/>
      <c r="AL32" s="16"/>
      <c r="AM32" s="9"/>
      <c r="AN32" s="15" t="e">
        <f>WORKDAY(AN68,-($C32),Holidays!$A$2:$A$30)</f>
        <v>#REF!</v>
      </c>
      <c r="AO32" s="3"/>
      <c r="AP32" s="16"/>
      <c r="AQ32" s="46"/>
      <c r="AR32" s="15" t="e">
        <f>WORKDAY(AR68,-($C32),Holidays!$A$2:$A$30)</f>
        <v>#REF!</v>
      </c>
      <c r="AS32" s="3"/>
      <c r="AT32" s="16"/>
      <c r="AU32" s="9"/>
      <c r="AV32" s="15" t="e">
        <f>WORKDAY(AV68,-($C32),Holidays!$A$2:$A$30)</f>
        <v>#REF!</v>
      </c>
      <c r="AW32" s="3"/>
      <c r="AX32" s="16"/>
      <c r="AY32" s="46"/>
      <c r="AZ32" s="15" t="e">
        <f>WORKDAY(AZ68,-($C32),Holidays!$A$2:$A$30)</f>
        <v>#REF!</v>
      </c>
      <c r="BA32" s="3"/>
      <c r="BB32" s="16"/>
      <c r="BC32" s="9"/>
      <c r="BD32" s="15" t="e">
        <f>WORKDAY(BD68,-($C32),Holidays!$A$2:$A$30)</f>
        <v>#REF!</v>
      </c>
      <c r="BE32" s="3"/>
      <c r="BF32" s="16"/>
      <c r="BG32" s="46"/>
      <c r="BH32" s="15" t="e">
        <f>WORKDAY(BH68,-($C32),Holidays!$A$2:$A$30)</f>
        <v>#REF!</v>
      </c>
      <c r="BI32" s="3"/>
      <c r="BJ32" s="16"/>
      <c r="BK32" s="9"/>
      <c r="BL32" s="15" t="e">
        <f>WORKDAY(BL68,-($C32),Holidays!$A$2:$A$30)</f>
        <v>#REF!</v>
      </c>
      <c r="BM32" s="3"/>
      <c r="BN32" s="16"/>
      <c r="BO32" s="46"/>
      <c r="BP32" s="15" t="e">
        <f>WORKDAY(BP68,-($C32),Holidays!$A$2:$A$30)</f>
        <v>#REF!</v>
      </c>
      <c r="BQ32" s="3"/>
      <c r="BR32" s="16"/>
      <c r="BS32" s="9"/>
      <c r="BT32" s="15" t="e">
        <f>WORKDAY(BT68,-($C32),Holidays!$A$2:$A$30)</f>
        <v>#REF!</v>
      </c>
      <c r="BU32" s="3"/>
      <c r="BV32" s="16"/>
      <c r="BW32" s="46"/>
      <c r="BX32" s="15" t="e">
        <f>WORKDAY(BX68,-($C32),Holidays!$A$2:$A$30)</f>
        <v>#REF!</v>
      </c>
      <c r="BY32" s="3"/>
      <c r="BZ32" s="16"/>
      <c r="CA32" s="9"/>
      <c r="CB32" s="15" t="e">
        <f>WORKDAY(CB68,-($C32),Holidays!$A$2:$A$30)</f>
        <v>#REF!</v>
      </c>
      <c r="CC32" s="3"/>
      <c r="CD32" s="16"/>
      <c r="CE32" s="46"/>
      <c r="CF32" s="15" t="e">
        <f>WORKDAY(CF68,-($C32),Holidays!$A$2:$A$30)</f>
        <v>#REF!</v>
      </c>
      <c r="CG32" s="3"/>
      <c r="CH32" s="16"/>
      <c r="CI32" s="9"/>
      <c r="CJ32" s="15" t="e">
        <f>WORKDAY(CJ68,-($C32),Holidays!$A$2:$A$30)</f>
        <v>#REF!</v>
      </c>
      <c r="CK32" s="3"/>
      <c r="CL32" s="16"/>
      <c r="CM32" s="46"/>
      <c r="CN32" s="15" t="e">
        <f>WORKDAY(CN68,-($C32),Holidays!$A$2:$A$30)</f>
        <v>#REF!</v>
      </c>
      <c r="CO32" s="3"/>
      <c r="CP32" s="16"/>
      <c r="CQ32" s="9"/>
      <c r="CR32" s="15" t="e">
        <f>WORKDAY(CR68,-($C32),Holidays!$A$2:$A$30)</f>
        <v>#REF!</v>
      </c>
      <c r="CS32" s="3"/>
      <c r="CT32" s="16"/>
    </row>
    <row r="33" spans="2:98" ht="18" hidden="1" customHeight="1" x14ac:dyDescent="0.2">
      <c r="B33" s="32" t="s">
        <v>101</v>
      </c>
      <c r="C33" s="27"/>
      <c r="D33" s="15">
        <f>WORKDAY(D$121,-($C33),Holidays!$A$2:$A$30)</f>
        <v>44608</v>
      </c>
      <c r="E33" s="3"/>
      <c r="F33" s="16"/>
      <c r="G33" s="10"/>
      <c r="H33" s="15">
        <f>WORKDAY(H$121,-($C33),Holidays!$A$2:$A$30)</f>
        <v>44699</v>
      </c>
      <c r="I33" s="3"/>
      <c r="J33" s="16"/>
      <c r="K33" s="46"/>
      <c r="L33" s="15">
        <f>WORKDAY(L$121,-($C33),Holidays!$A$2:$A$30)</f>
        <v>44790</v>
      </c>
      <c r="M33" s="3"/>
      <c r="N33" s="16"/>
      <c r="O33" s="10"/>
      <c r="P33" s="15">
        <f>WORKDAY(P$121,-($C33),Holidays!$A$2:$A$30)</f>
        <v>44881</v>
      </c>
      <c r="Q33" s="3"/>
      <c r="R33" s="16"/>
      <c r="S33" s="46"/>
      <c r="T33" s="15" t="e">
        <f>WORKDAY(T25,-($C33),Holidays!$A$2:$A$30)</f>
        <v>#REF!</v>
      </c>
      <c r="U33" s="3"/>
      <c r="V33" s="16"/>
      <c r="W33" s="10"/>
      <c r="X33" s="15" t="e">
        <f>WORKDAY(X25,-($C33),Holidays!$A$2:$A$30)</f>
        <v>#REF!</v>
      </c>
      <c r="Y33" s="3"/>
      <c r="Z33" s="16"/>
      <c r="AA33" s="46"/>
      <c r="AB33" s="15" t="e">
        <f>WORKDAY(AB25,-($C33),Holidays!$A$2:$A$30)</f>
        <v>#REF!</v>
      </c>
      <c r="AC33" s="3"/>
      <c r="AD33" s="16"/>
      <c r="AE33" s="10"/>
      <c r="AF33" s="15" t="e">
        <f>WORKDAY(AF25,-($C33),Holidays!$A$2:$A$30)</f>
        <v>#REF!</v>
      </c>
      <c r="AG33" s="3"/>
      <c r="AH33" s="16"/>
      <c r="AI33" s="46"/>
      <c r="AJ33" s="15" t="e">
        <f>WORKDAY(AJ25,-($C33),Holidays!$A$2:$A$30)</f>
        <v>#REF!</v>
      </c>
      <c r="AK33" s="3"/>
      <c r="AL33" s="16"/>
      <c r="AM33" s="10"/>
      <c r="AN33" s="15" t="e">
        <f>WORKDAY(AN25,-($C33),Holidays!$A$2:$A$30)</f>
        <v>#REF!</v>
      </c>
      <c r="AO33" s="3"/>
      <c r="AP33" s="16"/>
      <c r="AQ33" s="46"/>
      <c r="AR33" s="15" t="e">
        <f>WORKDAY(AR25,-($C33),Holidays!$A$2:$A$30)</f>
        <v>#REF!</v>
      </c>
      <c r="AS33" s="3"/>
      <c r="AT33" s="16"/>
      <c r="AU33" s="10"/>
      <c r="AV33" s="15" t="e">
        <f>WORKDAY(AV25,-($C33),Holidays!$A$2:$A$30)</f>
        <v>#REF!</v>
      </c>
      <c r="AW33" s="3"/>
      <c r="AX33" s="16"/>
      <c r="AY33" s="46"/>
      <c r="AZ33" s="15" t="e">
        <f>WORKDAY(AZ25,-($C33),Holidays!$A$2:$A$30)</f>
        <v>#REF!</v>
      </c>
      <c r="BA33" s="3"/>
      <c r="BB33" s="16"/>
      <c r="BC33" s="10"/>
      <c r="BD33" s="15" t="e">
        <f>WORKDAY(BD25,-($C33),Holidays!$A$2:$A$30)</f>
        <v>#REF!</v>
      </c>
      <c r="BE33" s="3"/>
      <c r="BF33" s="16"/>
      <c r="BG33" s="46"/>
      <c r="BH33" s="15" t="e">
        <f>WORKDAY(BH25,-($C33),Holidays!$A$2:$A$30)</f>
        <v>#REF!</v>
      </c>
      <c r="BI33" s="3"/>
      <c r="BJ33" s="16"/>
      <c r="BK33" s="10"/>
      <c r="BL33" s="15" t="e">
        <f>WORKDAY(BL25,-($C33),Holidays!$A$2:$A$30)</f>
        <v>#REF!</v>
      </c>
      <c r="BM33" s="3"/>
      <c r="BN33" s="16"/>
      <c r="BO33" s="46"/>
      <c r="BP33" s="15" t="e">
        <f>WORKDAY(BP25,-($C33),Holidays!$A$2:$A$30)</f>
        <v>#REF!</v>
      </c>
      <c r="BQ33" s="3"/>
      <c r="BR33" s="16"/>
      <c r="BS33" s="10"/>
      <c r="BT33" s="15" t="e">
        <f>WORKDAY(BT25,-($C33),Holidays!$A$2:$A$30)</f>
        <v>#REF!</v>
      </c>
      <c r="BU33" s="3"/>
      <c r="BV33" s="16"/>
      <c r="BW33" s="46"/>
      <c r="BX33" s="15" t="e">
        <f>WORKDAY(BX25,-($C33),Holidays!$A$2:$A$30)</f>
        <v>#REF!</v>
      </c>
      <c r="BY33" s="3"/>
      <c r="BZ33" s="16"/>
      <c r="CA33" s="10"/>
      <c r="CB33" s="15" t="e">
        <f>WORKDAY(CB25,-($C33),Holidays!$A$2:$A$30)</f>
        <v>#REF!</v>
      </c>
      <c r="CC33" s="3"/>
      <c r="CD33" s="16"/>
      <c r="CE33" s="46"/>
      <c r="CF33" s="15" t="e">
        <f>WORKDAY(CF25,-($C33),Holidays!$A$2:$A$30)</f>
        <v>#REF!</v>
      </c>
      <c r="CG33" s="3"/>
      <c r="CH33" s="16"/>
      <c r="CI33" s="10"/>
      <c r="CJ33" s="15" t="e">
        <f>WORKDAY(CJ25,-($C33),Holidays!$A$2:$A$30)</f>
        <v>#REF!</v>
      </c>
      <c r="CK33" s="3"/>
      <c r="CL33" s="16"/>
      <c r="CM33" s="46"/>
      <c r="CN33" s="15" t="e">
        <f>WORKDAY(CN25,-($C33),Holidays!$A$2:$A$30)</f>
        <v>#REF!</v>
      </c>
      <c r="CO33" s="3"/>
      <c r="CP33" s="16"/>
      <c r="CQ33" s="10"/>
      <c r="CR33" s="15" t="e">
        <f>WORKDAY(CR25,-($C33),Holidays!$A$2:$A$30)</f>
        <v>#REF!</v>
      </c>
      <c r="CS33" s="3"/>
      <c r="CT33" s="16"/>
    </row>
    <row r="34" spans="2:98" ht="18" hidden="1" customHeight="1" x14ac:dyDescent="0.2">
      <c r="B34" s="47" t="s">
        <v>82</v>
      </c>
      <c r="C34" s="27"/>
      <c r="D34" s="15">
        <f>WORKDAY(D$121,-($C34),Holidays!$A$2:$A$30)</f>
        <v>44608</v>
      </c>
      <c r="E34" s="3"/>
      <c r="F34" s="16"/>
      <c r="G34" s="10"/>
      <c r="H34" s="15">
        <f>WORKDAY(H$121,-($C34),Holidays!$A$2:$A$30)</f>
        <v>44699</v>
      </c>
      <c r="I34" s="3"/>
      <c r="J34" s="16"/>
      <c r="K34" s="46"/>
      <c r="L34" s="15">
        <f>WORKDAY(L$121,-($C34),Holidays!$A$2:$A$30)</f>
        <v>44790</v>
      </c>
      <c r="M34" s="3"/>
      <c r="N34" s="16"/>
      <c r="O34" s="10"/>
      <c r="P34" s="15">
        <f>WORKDAY(P$121,-($C34),Holidays!$A$2:$A$30)</f>
        <v>44881</v>
      </c>
      <c r="Q34" s="3"/>
      <c r="R34" s="16"/>
      <c r="S34" s="46"/>
      <c r="T34" s="15" t="e">
        <f>WORKDAY(T50,-($C34),Holidays!$A$2:$A$30)</f>
        <v>#REF!</v>
      </c>
      <c r="U34" s="3"/>
      <c r="V34" s="16"/>
      <c r="W34" s="10"/>
      <c r="X34" s="15" t="e">
        <f>WORKDAY(X50,-($C34),Holidays!$A$2:$A$30)</f>
        <v>#REF!</v>
      </c>
      <c r="Y34" s="3"/>
      <c r="Z34" s="16"/>
      <c r="AA34" s="46"/>
      <c r="AB34" s="15" t="e">
        <f>WORKDAY(AB50,-($C34),Holidays!$A$2:$A$30)</f>
        <v>#REF!</v>
      </c>
      <c r="AC34" s="3"/>
      <c r="AD34" s="16"/>
      <c r="AE34" s="10"/>
      <c r="AF34" s="15" t="e">
        <f>WORKDAY(AF50,-($C34),Holidays!$A$2:$A$30)</f>
        <v>#REF!</v>
      </c>
      <c r="AG34" s="3"/>
      <c r="AH34" s="16"/>
      <c r="AI34" s="46"/>
      <c r="AJ34" s="15" t="e">
        <f>WORKDAY(AJ50,-($C34),Holidays!$A$2:$A$30)</f>
        <v>#REF!</v>
      </c>
      <c r="AK34" s="3"/>
      <c r="AL34" s="16"/>
      <c r="AM34" s="10"/>
      <c r="AN34" s="15" t="e">
        <f>WORKDAY(AN50,-($C34),Holidays!$A$2:$A$30)</f>
        <v>#REF!</v>
      </c>
      <c r="AO34" s="3"/>
      <c r="AP34" s="16"/>
      <c r="AQ34" s="46"/>
      <c r="AR34" s="15" t="e">
        <f>WORKDAY(AR50,-($C34),Holidays!$A$2:$A$30)</f>
        <v>#REF!</v>
      </c>
      <c r="AS34" s="3"/>
      <c r="AT34" s="16"/>
      <c r="AU34" s="10"/>
      <c r="AV34" s="15" t="e">
        <f>WORKDAY(AV50,-($C34),Holidays!$A$2:$A$30)</f>
        <v>#REF!</v>
      </c>
      <c r="AW34" s="3"/>
      <c r="AX34" s="16"/>
      <c r="AY34" s="46"/>
      <c r="AZ34" s="15" t="e">
        <f>WORKDAY(AZ50,-($C34),Holidays!$A$2:$A$30)</f>
        <v>#REF!</v>
      </c>
      <c r="BA34" s="3"/>
      <c r="BB34" s="16"/>
      <c r="BC34" s="10"/>
      <c r="BD34" s="15" t="e">
        <f>WORKDAY(BD50,-($C34),Holidays!$A$2:$A$30)</f>
        <v>#REF!</v>
      </c>
      <c r="BE34" s="3"/>
      <c r="BF34" s="16"/>
      <c r="BG34" s="46"/>
      <c r="BH34" s="15" t="e">
        <f>WORKDAY(BH50,-($C34),Holidays!$A$2:$A$30)</f>
        <v>#REF!</v>
      </c>
      <c r="BI34" s="3"/>
      <c r="BJ34" s="16"/>
      <c r="BK34" s="10"/>
      <c r="BL34" s="15" t="e">
        <f>WORKDAY(BL50,-($C34),Holidays!$A$2:$A$30)</f>
        <v>#REF!</v>
      </c>
      <c r="BM34" s="3"/>
      <c r="BN34" s="16"/>
      <c r="BO34" s="46"/>
      <c r="BP34" s="15" t="e">
        <f>WORKDAY(BP50,-($C34),Holidays!$A$2:$A$30)</f>
        <v>#REF!</v>
      </c>
      <c r="BQ34" s="3"/>
      <c r="BR34" s="16"/>
      <c r="BS34" s="10"/>
      <c r="BT34" s="15" t="e">
        <f>WORKDAY(BT50,-($C34),Holidays!$A$2:$A$30)</f>
        <v>#REF!</v>
      </c>
      <c r="BU34" s="3"/>
      <c r="BV34" s="16"/>
      <c r="BW34" s="46"/>
      <c r="BX34" s="15" t="e">
        <f>WORKDAY(BX50,-($C34),Holidays!$A$2:$A$30)</f>
        <v>#REF!</v>
      </c>
      <c r="BY34" s="3"/>
      <c r="BZ34" s="16"/>
      <c r="CA34" s="10"/>
      <c r="CB34" s="15" t="e">
        <f>WORKDAY(CB50,-($C34),Holidays!$A$2:$A$30)</f>
        <v>#REF!</v>
      </c>
      <c r="CC34" s="3"/>
      <c r="CD34" s="16"/>
      <c r="CE34" s="46"/>
      <c r="CF34" s="15" t="e">
        <f>WORKDAY(CF50,-($C34),Holidays!$A$2:$A$30)</f>
        <v>#REF!</v>
      </c>
      <c r="CG34" s="3"/>
      <c r="CH34" s="16"/>
      <c r="CI34" s="10"/>
      <c r="CJ34" s="15" t="e">
        <f>WORKDAY(CJ50,-($C34),Holidays!$A$2:$A$30)</f>
        <v>#REF!</v>
      </c>
      <c r="CK34" s="3"/>
      <c r="CL34" s="16"/>
      <c r="CM34" s="46"/>
      <c r="CN34" s="15" t="e">
        <f>WORKDAY(CN50,-($C34),Holidays!$A$2:$A$30)</f>
        <v>#REF!</v>
      </c>
      <c r="CO34" s="3"/>
      <c r="CP34" s="16"/>
      <c r="CQ34" s="10"/>
      <c r="CR34" s="15" t="e">
        <f>WORKDAY(CR50,-($C34),Holidays!$A$2:$A$30)</f>
        <v>#REF!</v>
      </c>
      <c r="CS34" s="3"/>
      <c r="CT34" s="16"/>
    </row>
    <row r="35" spans="2:98" ht="18" hidden="1" customHeight="1" x14ac:dyDescent="0.2">
      <c r="B35" s="47" t="s">
        <v>83</v>
      </c>
      <c r="C35" s="27"/>
      <c r="D35" s="15">
        <f>WORKDAY(D$121,-($C35),Holidays!$A$2:$A$30)</f>
        <v>44608</v>
      </c>
      <c r="E35" s="3"/>
      <c r="F35" s="16"/>
      <c r="G35" s="10"/>
      <c r="H35" s="15">
        <f>WORKDAY(H$121,-($C35),Holidays!$A$2:$A$30)</f>
        <v>44699</v>
      </c>
      <c r="I35" s="3"/>
      <c r="J35" s="16"/>
      <c r="K35" s="46"/>
      <c r="L35" s="15">
        <f>WORKDAY(L$121,-($C35),Holidays!$A$2:$A$30)</f>
        <v>44790</v>
      </c>
      <c r="M35" s="3"/>
      <c r="N35" s="16"/>
      <c r="O35" s="10"/>
      <c r="P35" s="15">
        <f>WORKDAY(P$121,-($C35),Holidays!$A$2:$A$30)</f>
        <v>44881</v>
      </c>
      <c r="Q35" s="3"/>
      <c r="R35" s="16"/>
      <c r="S35" s="46"/>
      <c r="T35" s="15" t="e">
        <f>WORKDAY(T51,-($C35),Holidays!$A$2:$A$30)</f>
        <v>#REF!</v>
      </c>
      <c r="U35" s="3"/>
      <c r="V35" s="16"/>
      <c r="W35" s="10"/>
      <c r="X35" s="15" t="e">
        <f>WORKDAY(X51,-($C35),Holidays!$A$2:$A$30)</f>
        <v>#REF!</v>
      </c>
      <c r="Y35" s="3"/>
      <c r="Z35" s="16"/>
      <c r="AA35" s="46"/>
      <c r="AB35" s="15" t="e">
        <f>WORKDAY(AB51,-($C35),Holidays!$A$2:$A$30)</f>
        <v>#REF!</v>
      </c>
      <c r="AC35" s="3"/>
      <c r="AD35" s="16"/>
      <c r="AE35" s="10"/>
      <c r="AF35" s="15" t="e">
        <f>WORKDAY(AF51,-($C35),Holidays!$A$2:$A$30)</f>
        <v>#REF!</v>
      </c>
      <c r="AG35" s="3"/>
      <c r="AH35" s="16"/>
      <c r="AI35" s="46"/>
      <c r="AJ35" s="15" t="e">
        <f>WORKDAY(AJ51,-($C35),Holidays!$A$2:$A$30)</f>
        <v>#REF!</v>
      </c>
      <c r="AK35" s="3"/>
      <c r="AL35" s="16"/>
      <c r="AM35" s="10"/>
      <c r="AN35" s="15" t="e">
        <f>WORKDAY(AN51,-($C35),Holidays!$A$2:$A$30)</f>
        <v>#REF!</v>
      </c>
      <c r="AO35" s="3"/>
      <c r="AP35" s="16"/>
      <c r="AQ35" s="46"/>
      <c r="AR35" s="15" t="e">
        <f>WORKDAY(AR51,-($C35),Holidays!$A$2:$A$30)</f>
        <v>#REF!</v>
      </c>
      <c r="AS35" s="3"/>
      <c r="AT35" s="16"/>
      <c r="AU35" s="10"/>
      <c r="AV35" s="15" t="e">
        <f>WORKDAY(AV51,-($C35),Holidays!$A$2:$A$30)</f>
        <v>#REF!</v>
      </c>
      <c r="AW35" s="3"/>
      <c r="AX35" s="16"/>
      <c r="AY35" s="46"/>
      <c r="AZ35" s="15" t="e">
        <f>WORKDAY(AZ51,-($C35),Holidays!$A$2:$A$30)</f>
        <v>#REF!</v>
      </c>
      <c r="BA35" s="3"/>
      <c r="BB35" s="16"/>
      <c r="BC35" s="10"/>
      <c r="BD35" s="15" t="e">
        <f>WORKDAY(BD51,-($C35),Holidays!$A$2:$A$30)</f>
        <v>#REF!</v>
      </c>
      <c r="BE35" s="3"/>
      <c r="BF35" s="16"/>
      <c r="BG35" s="46"/>
      <c r="BH35" s="15" t="e">
        <f>WORKDAY(BH51,-($C35),Holidays!$A$2:$A$30)</f>
        <v>#REF!</v>
      </c>
      <c r="BI35" s="3"/>
      <c r="BJ35" s="16"/>
      <c r="BK35" s="10"/>
      <c r="BL35" s="15" t="e">
        <f>WORKDAY(BL51,-($C35),Holidays!$A$2:$A$30)</f>
        <v>#REF!</v>
      </c>
      <c r="BM35" s="3"/>
      <c r="BN35" s="16"/>
      <c r="BO35" s="46"/>
      <c r="BP35" s="15" t="e">
        <f>WORKDAY(BP51,-($C35),Holidays!$A$2:$A$30)</f>
        <v>#REF!</v>
      </c>
      <c r="BQ35" s="3"/>
      <c r="BR35" s="16"/>
      <c r="BS35" s="10"/>
      <c r="BT35" s="15" t="e">
        <f>WORKDAY(BT51,-($C35),Holidays!$A$2:$A$30)</f>
        <v>#REF!</v>
      </c>
      <c r="BU35" s="3"/>
      <c r="BV35" s="16"/>
      <c r="BW35" s="46"/>
      <c r="BX35" s="15" t="e">
        <f>WORKDAY(BX51,-($C35),Holidays!$A$2:$A$30)</f>
        <v>#REF!</v>
      </c>
      <c r="BY35" s="3"/>
      <c r="BZ35" s="16"/>
      <c r="CA35" s="10"/>
      <c r="CB35" s="15" t="e">
        <f>WORKDAY(CB51,-($C35),Holidays!$A$2:$A$30)</f>
        <v>#REF!</v>
      </c>
      <c r="CC35" s="3"/>
      <c r="CD35" s="16"/>
      <c r="CE35" s="46"/>
      <c r="CF35" s="15" t="e">
        <f>WORKDAY(CF51,-($C35),Holidays!$A$2:$A$30)</f>
        <v>#REF!</v>
      </c>
      <c r="CG35" s="3"/>
      <c r="CH35" s="16"/>
      <c r="CI35" s="10"/>
      <c r="CJ35" s="15" t="e">
        <f>WORKDAY(CJ51,-($C35),Holidays!$A$2:$A$30)</f>
        <v>#REF!</v>
      </c>
      <c r="CK35" s="3"/>
      <c r="CL35" s="16"/>
      <c r="CM35" s="46"/>
      <c r="CN35" s="15" t="e">
        <f>WORKDAY(CN51,-($C35),Holidays!$A$2:$A$30)</f>
        <v>#REF!</v>
      </c>
      <c r="CO35" s="3"/>
      <c r="CP35" s="16"/>
      <c r="CQ35" s="10"/>
      <c r="CR35" s="15" t="e">
        <f>WORKDAY(CR51,-($C35),Holidays!$A$2:$A$30)</f>
        <v>#REF!</v>
      </c>
      <c r="CS35" s="3"/>
      <c r="CT35" s="16"/>
    </row>
    <row r="36" spans="2:98" ht="18" hidden="1" customHeight="1" x14ac:dyDescent="0.2">
      <c r="B36" s="32" t="s">
        <v>33</v>
      </c>
      <c r="C36" s="27"/>
      <c r="D36" s="15">
        <f>WORKDAY(D$121,-($C36),Holidays!$A$2:$A$30)</f>
        <v>44608</v>
      </c>
      <c r="E36" s="3"/>
      <c r="F36" s="16"/>
      <c r="G36" s="9"/>
      <c r="H36" s="15">
        <f>WORKDAY(H$121,-($C36),Holidays!$A$2:$A$30)</f>
        <v>44699</v>
      </c>
      <c r="I36" s="3"/>
      <c r="J36" s="16"/>
      <c r="K36" s="46"/>
      <c r="L36" s="15">
        <f>WORKDAY(L$121,-($C36),Holidays!$A$2:$A$30)</f>
        <v>44790</v>
      </c>
      <c r="M36" s="3"/>
      <c r="N36" s="16"/>
      <c r="O36" s="9"/>
      <c r="P36" s="15">
        <f>WORKDAY(P$121,-($C36),Holidays!$A$2:$A$30)</f>
        <v>44881</v>
      </c>
      <c r="Q36" s="3"/>
      <c r="R36" s="16"/>
      <c r="S36" s="46"/>
      <c r="T36" s="15" t="e">
        <f>WORKDAY(T40,-($C36),Holidays!$A$2:$A$30)</f>
        <v>#REF!</v>
      </c>
      <c r="U36" s="3"/>
      <c r="V36" s="16"/>
      <c r="W36" s="9"/>
      <c r="X36" s="15" t="e">
        <f>WORKDAY(X40,-($C36),Holidays!$A$2:$A$30)</f>
        <v>#REF!</v>
      </c>
      <c r="Y36" s="3"/>
      <c r="Z36" s="16"/>
      <c r="AA36" s="46"/>
      <c r="AB36" s="15" t="e">
        <f>WORKDAY(AB40,-($C36),Holidays!$A$2:$A$30)</f>
        <v>#REF!</v>
      </c>
      <c r="AC36" s="3"/>
      <c r="AD36" s="16"/>
      <c r="AE36" s="9"/>
      <c r="AF36" s="15" t="e">
        <f>WORKDAY(AF40,-($C36),Holidays!$A$2:$A$30)</f>
        <v>#REF!</v>
      </c>
      <c r="AG36" s="3"/>
      <c r="AH36" s="16"/>
      <c r="AI36" s="46"/>
      <c r="AJ36" s="15" t="e">
        <f>WORKDAY(AJ40,-($C36),Holidays!$A$2:$A$30)</f>
        <v>#REF!</v>
      </c>
      <c r="AK36" s="3"/>
      <c r="AL36" s="16"/>
      <c r="AM36" s="9"/>
      <c r="AN36" s="15" t="e">
        <f>WORKDAY(AN40,-($C36),Holidays!$A$2:$A$30)</f>
        <v>#REF!</v>
      </c>
      <c r="AO36" s="3"/>
      <c r="AP36" s="16"/>
      <c r="AQ36" s="46"/>
      <c r="AR36" s="15" t="e">
        <f>WORKDAY(AR40,-($C36),Holidays!$A$2:$A$30)</f>
        <v>#REF!</v>
      </c>
      <c r="AS36" s="3"/>
      <c r="AT36" s="16"/>
      <c r="AU36" s="9"/>
      <c r="AV36" s="15" t="e">
        <f>WORKDAY(AV40,-($C36),Holidays!$A$2:$A$30)</f>
        <v>#REF!</v>
      </c>
      <c r="AW36" s="3"/>
      <c r="AX36" s="16"/>
      <c r="AY36" s="46"/>
      <c r="AZ36" s="15" t="e">
        <f>WORKDAY(AZ40,-($C36),Holidays!$A$2:$A$30)</f>
        <v>#REF!</v>
      </c>
      <c r="BA36" s="3"/>
      <c r="BB36" s="16"/>
      <c r="BC36" s="9"/>
      <c r="BD36" s="15" t="e">
        <f>WORKDAY(BD40,-($C36),Holidays!$A$2:$A$30)</f>
        <v>#REF!</v>
      </c>
      <c r="BE36" s="3"/>
      <c r="BF36" s="16"/>
      <c r="BG36" s="46"/>
      <c r="BH36" s="15" t="e">
        <f>WORKDAY(BH40,-($C36),Holidays!$A$2:$A$30)</f>
        <v>#REF!</v>
      </c>
      <c r="BI36" s="3"/>
      <c r="BJ36" s="16"/>
      <c r="BK36" s="9"/>
      <c r="BL36" s="15" t="e">
        <f>WORKDAY(BL40,-($C36),Holidays!$A$2:$A$30)</f>
        <v>#REF!</v>
      </c>
      <c r="BM36" s="3"/>
      <c r="BN36" s="16"/>
      <c r="BO36" s="46"/>
      <c r="BP36" s="15" t="e">
        <f>WORKDAY(BP40,-($C36),Holidays!$A$2:$A$30)</f>
        <v>#REF!</v>
      </c>
      <c r="BQ36" s="3"/>
      <c r="BR36" s="16"/>
      <c r="BS36" s="9"/>
      <c r="BT36" s="15" t="e">
        <f>WORKDAY(BT40,-($C36),Holidays!$A$2:$A$30)</f>
        <v>#REF!</v>
      </c>
      <c r="BU36" s="3"/>
      <c r="BV36" s="16"/>
      <c r="BW36" s="46"/>
      <c r="BX36" s="15" t="e">
        <f>WORKDAY(BX40,-($C36),Holidays!$A$2:$A$30)</f>
        <v>#REF!</v>
      </c>
      <c r="BY36" s="3"/>
      <c r="BZ36" s="16"/>
      <c r="CA36" s="9"/>
      <c r="CB36" s="15" t="e">
        <f>WORKDAY(CB40,-($C36),Holidays!$A$2:$A$30)</f>
        <v>#REF!</v>
      </c>
      <c r="CC36" s="3"/>
      <c r="CD36" s="16"/>
      <c r="CE36" s="46"/>
      <c r="CF36" s="15" t="e">
        <f>WORKDAY(CF40,-($C36),Holidays!$A$2:$A$30)</f>
        <v>#REF!</v>
      </c>
      <c r="CG36" s="3"/>
      <c r="CH36" s="16"/>
      <c r="CI36" s="9"/>
      <c r="CJ36" s="15" t="e">
        <f>WORKDAY(CJ40,-($C36),Holidays!$A$2:$A$30)</f>
        <v>#REF!</v>
      </c>
      <c r="CK36" s="3"/>
      <c r="CL36" s="16"/>
      <c r="CM36" s="46"/>
      <c r="CN36" s="15" t="e">
        <f>WORKDAY(CN40,-($C36),Holidays!$A$2:$A$30)</f>
        <v>#REF!</v>
      </c>
      <c r="CO36" s="3"/>
      <c r="CP36" s="16"/>
      <c r="CQ36" s="9"/>
      <c r="CR36" s="15" t="e">
        <f>WORKDAY(CR40,-($C36),Holidays!$A$2:$A$30)</f>
        <v>#REF!</v>
      </c>
      <c r="CS36" s="3"/>
      <c r="CT36" s="16"/>
    </row>
    <row r="37" spans="2:98" ht="18" hidden="1" customHeight="1" x14ac:dyDescent="0.2">
      <c r="B37" s="32" t="s">
        <v>81</v>
      </c>
      <c r="C37" s="27"/>
      <c r="D37" s="15">
        <f>WORKDAY(D$121,-($C37),Holidays!$A$2:$A$30)</f>
        <v>44608</v>
      </c>
      <c r="E37" s="3"/>
      <c r="F37" s="16"/>
      <c r="G37" s="9"/>
      <c r="H37" s="15">
        <f>WORKDAY(H$121,-($C37),Holidays!$A$2:$A$30)</f>
        <v>44699</v>
      </c>
      <c r="I37" s="3"/>
      <c r="J37" s="16"/>
      <c r="K37" s="46"/>
      <c r="L37" s="15">
        <f>WORKDAY(L$121,-($C37),Holidays!$A$2:$A$30)</f>
        <v>44790</v>
      </c>
      <c r="M37" s="3"/>
      <c r="N37" s="16"/>
      <c r="O37" s="9"/>
      <c r="P37" s="15">
        <f>WORKDAY(P$121,-($C37),Holidays!$A$2:$A$30)</f>
        <v>44881</v>
      </c>
      <c r="Q37" s="3"/>
      <c r="R37" s="16"/>
      <c r="S37" s="46"/>
      <c r="T37" s="15" t="e">
        <f>WORKDAY(T51,-($C37),Holidays!$A$2:$A$30)</f>
        <v>#REF!</v>
      </c>
      <c r="U37" s="3"/>
      <c r="V37" s="16"/>
      <c r="W37" s="9"/>
      <c r="X37" s="15" t="e">
        <f>WORKDAY(X51,-($C37),Holidays!$A$2:$A$30)</f>
        <v>#REF!</v>
      </c>
      <c r="Y37" s="3"/>
      <c r="Z37" s="16"/>
      <c r="AA37" s="46"/>
      <c r="AB37" s="15" t="e">
        <f>WORKDAY(AB51,-($C37),Holidays!$A$2:$A$30)</f>
        <v>#REF!</v>
      </c>
      <c r="AC37" s="3"/>
      <c r="AD37" s="16"/>
      <c r="AE37" s="9"/>
      <c r="AF37" s="15" t="e">
        <f>WORKDAY(AF51,-($C37),Holidays!$A$2:$A$30)</f>
        <v>#REF!</v>
      </c>
      <c r="AG37" s="3"/>
      <c r="AH37" s="16"/>
      <c r="AI37" s="46"/>
      <c r="AJ37" s="15" t="e">
        <f>WORKDAY(AJ51,-($C37),Holidays!$A$2:$A$30)</f>
        <v>#REF!</v>
      </c>
      <c r="AK37" s="3"/>
      <c r="AL37" s="16"/>
      <c r="AM37" s="9"/>
      <c r="AN37" s="15" t="e">
        <f>WORKDAY(AN51,-($C37),Holidays!$A$2:$A$30)</f>
        <v>#REF!</v>
      </c>
      <c r="AO37" s="3"/>
      <c r="AP37" s="16"/>
      <c r="AQ37" s="46"/>
      <c r="AR37" s="15" t="e">
        <f>WORKDAY(AR51,-($C37),Holidays!$A$2:$A$30)</f>
        <v>#REF!</v>
      </c>
      <c r="AS37" s="3"/>
      <c r="AT37" s="16"/>
      <c r="AU37" s="9"/>
      <c r="AV37" s="15" t="e">
        <f>WORKDAY(AV51,-($C37),Holidays!$A$2:$A$30)</f>
        <v>#REF!</v>
      </c>
      <c r="AW37" s="3"/>
      <c r="AX37" s="16"/>
      <c r="AY37" s="46"/>
      <c r="AZ37" s="15" t="e">
        <f>WORKDAY(AZ51,-($C37),Holidays!$A$2:$A$30)</f>
        <v>#REF!</v>
      </c>
      <c r="BA37" s="3"/>
      <c r="BB37" s="16"/>
      <c r="BC37" s="9"/>
      <c r="BD37" s="15" t="e">
        <f>WORKDAY(BD51,-($C37),Holidays!$A$2:$A$30)</f>
        <v>#REF!</v>
      </c>
      <c r="BE37" s="3"/>
      <c r="BF37" s="16"/>
      <c r="BG37" s="46"/>
      <c r="BH37" s="15" t="e">
        <f>WORKDAY(BH51,-($C37),Holidays!$A$2:$A$30)</f>
        <v>#REF!</v>
      </c>
      <c r="BI37" s="3"/>
      <c r="BJ37" s="16"/>
      <c r="BK37" s="9"/>
      <c r="BL37" s="15" t="e">
        <f>WORKDAY(BL51,-($C37),Holidays!$A$2:$A$30)</f>
        <v>#REF!</v>
      </c>
      <c r="BM37" s="3"/>
      <c r="BN37" s="16"/>
      <c r="BO37" s="46"/>
      <c r="BP37" s="15" t="e">
        <f>WORKDAY(BP51,-($C37),Holidays!$A$2:$A$30)</f>
        <v>#REF!</v>
      </c>
      <c r="BQ37" s="3"/>
      <c r="BR37" s="16"/>
      <c r="BS37" s="9"/>
      <c r="BT37" s="15" t="e">
        <f>WORKDAY(BT51,-($C37),Holidays!$A$2:$A$30)</f>
        <v>#REF!</v>
      </c>
      <c r="BU37" s="3"/>
      <c r="BV37" s="16"/>
      <c r="BW37" s="46"/>
      <c r="BX37" s="15" t="e">
        <f>WORKDAY(BX51,-($C37),Holidays!$A$2:$A$30)</f>
        <v>#REF!</v>
      </c>
      <c r="BY37" s="3"/>
      <c r="BZ37" s="16"/>
      <c r="CA37" s="9"/>
      <c r="CB37" s="15" t="e">
        <f>WORKDAY(CB51,-($C37),Holidays!$A$2:$A$30)</f>
        <v>#REF!</v>
      </c>
      <c r="CC37" s="3"/>
      <c r="CD37" s="16"/>
      <c r="CE37" s="46"/>
      <c r="CF37" s="15" t="e">
        <f>WORKDAY(CF51,-($C37),Holidays!$A$2:$A$30)</f>
        <v>#REF!</v>
      </c>
      <c r="CG37" s="3"/>
      <c r="CH37" s="16"/>
      <c r="CI37" s="9"/>
      <c r="CJ37" s="15" t="e">
        <f>WORKDAY(CJ51,-($C37),Holidays!$A$2:$A$30)</f>
        <v>#REF!</v>
      </c>
      <c r="CK37" s="3"/>
      <c r="CL37" s="16"/>
      <c r="CM37" s="46"/>
      <c r="CN37" s="15" t="e">
        <f>WORKDAY(CN51,-($C37),Holidays!$A$2:$A$30)</f>
        <v>#REF!</v>
      </c>
      <c r="CO37" s="3"/>
      <c r="CP37" s="16"/>
      <c r="CQ37" s="9"/>
      <c r="CR37" s="15" t="e">
        <f>WORKDAY(CR51,-($C37),Holidays!$A$2:$A$30)</f>
        <v>#REF!</v>
      </c>
      <c r="CS37" s="3"/>
      <c r="CT37" s="16"/>
    </row>
    <row r="38" spans="2:98" ht="18" hidden="1" customHeight="1" x14ac:dyDescent="0.2">
      <c r="B38" s="32" t="s">
        <v>98</v>
      </c>
      <c r="C38" s="27"/>
      <c r="D38" s="15">
        <f>WORKDAY(D$121,-($C38),Holidays!$A$2:$A$30)</f>
        <v>44608</v>
      </c>
      <c r="E38" s="3"/>
      <c r="F38" s="16"/>
      <c r="G38" s="9"/>
      <c r="H38" s="15">
        <f>WORKDAY(H$121,-($C38),Holidays!$A$2:$A$30)</f>
        <v>44699</v>
      </c>
      <c r="I38" s="3"/>
      <c r="J38" s="16"/>
      <c r="K38" s="46"/>
      <c r="L38" s="15">
        <f>WORKDAY(L$121,-($C38),Holidays!$A$2:$A$30)</f>
        <v>44790</v>
      </c>
      <c r="M38" s="3"/>
      <c r="N38" s="16"/>
      <c r="O38" s="9"/>
      <c r="P38" s="15">
        <f>WORKDAY(P$121,-($C38),Holidays!$A$2:$A$30)</f>
        <v>44881</v>
      </c>
      <c r="Q38" s="3"/>
      <c r="R38" s="16"/>
      <c r="S38" s="46"/>
      <c r="T38" s="15" t="e">
        <f>T40</f>
        <v>#REF!</v>
      </c>
      <c r="U38" s="3"/>
      <c r="V38" s="16"/>
      <c r="W38" s="9"/>
      <c r="X38" s="15" t="e">
        <f>X40</f>
        <v>#REF!</v>
      </c>
      <c r="Y38" s="3"/>
      <c r="Z38" s="16"/>
      <c r="AA38" s="46"/>
      <c r="AB38" s="15" t="e">
        <f>AB40</f>
        <v>#REF!</v>
      </c>
      <c r="AC38" s="3"/>
      <c r="AD38" s="16"/>
      <c r="AE38" s="9"/>
      <c r="AF38" s="15" t="e">
        <f>AF40</f>
        <v>#REF!</v>
      </c>
      <c r="AG38" s="3"/>
      <c r="AH38" s="16"/>
      <c r="AI38" s="46"/>
      <c r="AJ38" s="15" t="e">
        <f>AJ40</f>
        <v>#REF!</v>
      </c>
      <c r="AK38" s="3"/>
      <c r="AL38" s="16"/>
      <c r="AM38" s="9"/>
      <c r="AN38" s="15" t="e">
        <f>AN40</f>
        <v>#REF!</v>
      </c>
      <c r="AO38" s="3"/>
      <c r="AP38" s="16"/>
      <c r="AQ38" s="46"/>
      <c r="AR38" s="15" t="e">
        <f>AR40</f>
        <v>#REF!</v>
      </c>
      <c r="AS38" s="3"/>
      <c r="AT38" s="16"/>
      <c r="AU38" s="9"/>
      <c r="AV38" s="15" t="e">
        <f>AV40</f>
        <v>#REF!</v>
      </c>
      <c r="AW38" s="3"/>
      <c r="AX38" s="16"/>
      <c r="AY38" s="46"/>
      <c r="AZ38" s="15" t="e">
        <f>AZ40</f>
        <v>#REF!</v>
      </c>
      <c r="BA38" s="3"/>
      <c r="BB38" s="16"/>
      <c r="BC38" s="9"/>
      <c r="BD38" s="15" t="e">
        <f>BD40</f>
        <v>#REF!</v>
      </c>
      <c r="BE38" s="3"/>
      <c r="BF38" s="16"/>
      <c r="BG38" s="46"/>
      <c r="BH38" s="15" t="e">
        <f>BH40</f>
        <v>#REF!</v>
      </c>
      <c r="BI38" s="3"/>
      <c r="BJ38" s="16"/>
      <c r="BK38" s="9"/>
      <c r="BL38" s="15" t="e">
        <f>BL40</f>
        <v>#REF!</v>
      </c>
      <c r="BM38" s="3"/>
      <c r="BN38" s="16"/>
      <c r="BO38" s="46"/>
      <c r="BP38" s="15" t="e">
        <f>BP40</f>
        <v>#REF!</v>
      </c>
      <c r="BQ38" s="3"/>
      <c r="BR38" s="16"/>
      <c r="BS38" s="9"/>
      <c r="BT38" s="15" t="e">
        <f>BT40</f>
        <v>#REF!</v>
      </c>
      <c r="BU38" s="3"/>
      <c r="BV38" s="16"/>
      <c r="BW38" s="46"/>
      <c r="BX38" s="15" t="e">
        <f>BX40</f>
        <v>#REF!</v>
      </c>
      <c r="BY38" s="3"/>
      <c r="BZ38" s="16"/>
      <c r="CA38" s="9"/>
      <c r="CB38" s="15" t="e">
        <f>CB40</f>
        <v>#REF!</v>
      </c>
      <c r="CC38" s="3"/>
      <c r="CD38" s="16"/>
      <c r="CE38" s="46"/>
      <c r="CF38" s="15" t="e">
        <f>CF40</f>
        <v>#REF!</v>
      </c>
      <c r="CG38" s="3"/>
      <c r="CH38" s="16"/>
      <c r="CI38" s="9"/>
      <c r="CJ38" s="15" t="e">
        <f>CJ40</f>
        <v>#REF!</v>
      </c>
      <c r="CK38" s="3"/>
      <c r="CL38" s="16"/>
      <c r="CM38" s="46"/>
      <c r="CN38" s="15" t="e">
        <f>CN40</f>
        <v>#REF!</v>
      </c>
      <c r="CO38" s="3"/>
      <c r="CP38" s="16"/>
      <c r="CQ38" s="9"/>
      <c r="CR38" s="15" t="e">
        <f>CR40</f>
        <v>#REF!</v>
      </c>
      <c r="CS38" s="3"/>
      <c r="CT38" s="16"/>
    </row>
    <row r="39" spans="2:98" ht="18" hidden="1" customHeight="1" x14ac:dyDescent="0.2">
      <c r="B39" s="32" t="s">
        <v>34</v>
      </c>
      <c r="C39" s="27"/>
      <c r="D39" s="15">
        <f>WORKDAY(D$121,-($C39),Holidays!$A$2:$A$30)</f>
        <v>44608</v>
      </c>
      <c r="E39" s="3"/>
      <c r="F39" s="16"/>
      <c r="G39" s="9"/>
      <c r="H39" s="15">
        <f>WORKDAY(H$121,-($C39),Holidays!$A$2:$A$30)</f>
        <v>44699</v>
      </c>
      <c r="I39" s="3"/>
      <c r="J39" s="16"/>
      <c r="K39" s="46"/>
      <c r="L39" s="15">
        <f>WORKDAY(L$121,-($C39),Holidays!$A$2:$A$30)</f>
        <v>44790</v>
      </c>
      <c r="M39" s="3"/>
      <c r="N39" s="16"/>
      <c r="O39" s="9"/>
      <c r="P39" s="15">
        <f>WORKDAY(P$121,-($C39),Holidays!$A$2:$A$30)</f>
        <v>44881</v>
      </c>
      <c r="Q39" s="3"/>
      <c r="R39" s="16"/>
      <c r="S39" s="46"/>
      <c r="T39" s="15"/>
      <c r="U39" s="3"/>
      <c r="V39" s="16"/>
      <c r="W39" s="9"/>
      <c r="X39" s="15"/>
      <c r="Y39" s="3"/>
      <c r="Z39" s="16"/>
      <c r="AA39" s="46"/>
      <c r="AB39" s="15"/>
      <c r="AC39" s="3"/>
      <c r="AD39" s="16"/>
      <c r="AE39" s="9"/>
      <c r="AF39" s="15"/>
      <c r="AG39" s="3"/>
      <c r="AH39" s="16"/>
      <c r="AI39" s="46"/>
      <c r="AJ39" s="15"/>
      <c r="AK39" s="3"/>
      <c r="AL39" s="16"/>
      <c r="AM39" s="9"/>
      <c r="AN39" s="15"/>
      <c r="AO39" s="3"/>
      <c r="AP39" s="16"/>
      <c r="AQ39" s="46"/>
      <c r="AR39" s="15"/>
      <c r="AS39" s="3"/>
      <c r="AT39" s="16"/>
      <c r="AU39" s="9"/>
      <c r="AV39" s="15"/>
      <c r="AW39" s="3"/>
      <c r="AX39" s="16"/>
      <c r="AY39" s="46"/>
      <c r="AZ39" s="15"/>
      <c r="BA39" s="3"/>
      <c r="BB39" s="16"/>
      <c r="BC39" s="9"/>
      <c r="BD39" s="15"/>
      <c r="BE39" s="3"/>
      <c r="BF39" s="16"/>
      <c r="BG39" s="46"/>
      <c r="BH39" s="15"/>
      <c r="BI39" s="3"/>
      <c r="BJ39" s="16"/>
      <c r="BK39" s="9"/>
      <c r="BL39" s="15"/>
      <c r="BM39" s="3"/>
      <c r="BN39" s="16"/>
      <c r="BO39" s="46"/>
      <c r="BP39" s="15"/>
      <c r="BQ39" s="3"/>
      <c r="BR39" s="16"/>
      <c r="BS39" s="9"/>
      <c r="BT39" s="15"/>
      <c r="BU39" s="3"/>
      <c r="BV39" s="16"/>
      <c r="BW39" s="46"/>
      <c r="BX39" s="15"/>
      <c r="BY39" s="3"/>
      <c r="BZ39" s="16"/>
      <c r="CA39" s="9"/>
      <c r="CB39" s="15"/>
      <c r="CC39" s="3"/>
      <c r="CD39" s="16"/>
      <c r="CE39" s="46"/>
      <c r="CF39" s="15"/>
      <c r="CG39" s="3"/>
      <c r="CH39" s="16"/>
      <c r="CI39" s="9"/>
      <c r="CJ39" s="15"/>
      <c r="CK39" s="3"/>
      <c r="CL39" s="16"/>
      <c r="CM39" s="46"/>
      <c r="CN39" s="15"/>
      <c r="CO39" s="3"/>
      <c r="CP39" s="16"/>
      <c r="CQ39" s="9"/>
      <c r="CR39" s="15"/>
      <c r="CS39" s="3"/>
      <c r="CT39" s="16"/>
    </row>
    <row r="40" spans="2:98" ht="18" customHeight="1" x14ac:dyDescent="0.2">
      <c r="B40" s="32" t="s">
        <v>99</v>
      </c>
      <c r="C40" s="27">
        <v>30</v>
      </c>
      <c r="D40" s="15">
        <f>WORKDAY(D$121,-($C40),Holidays!$A$2:$A$30)</f>
        <v>44565</v>
      </c>
      <c r="E40" s="3"/>
      <c r="F40" s="16"/>
      <c r="G40" s="9"/>
      <c r="H40" s="15">
        <f>WORKDAY(H$121,-($C40),Holidays!$A$2:$A$30)</f>
        <v>44657</v>
      </c>
      <c r="I40" s="3"/>
      <c r="J40" s="16"/>
      <c r="K40" s="46"/>
      <c r="L40" s="15">
        <f>WORKDAY(L$121,-($C40),Holidays!$A$2:$A$30)</f>
        <v>44748</v>
      </c>
      <c r="M40" s="3"/>
      <c r="N40" s="16"/>
      <c r="O40" s="9"/>
      <c r="P40" s="15">
        <f>WORKDAY(P$121,-($C40),Holidays!$A$2:$A$30)</f>
        <v>44839</v>
      </c>
      <c r="Q40" s="3"/>
      <c r="R40" s="16"/>
      <c r="S40" s="46"/>
      <c r="T40" s="15" t="e">
        <f>WORKDAY(T51,-($C40),Holidays!$A$2:$A$30)</f>
        <v>#REF!</v>
      </c>
      <c r="U40" s="3"/>
      <c r="V40" s="16"/>
      <c r="W40" s="9"/>
      <c r="X40" s="15" t="e">
        <f>WORKDAY(X51,-($C40),Holidays!$A$2:$A$30)</f>
        <v>#REF!</v>
      </c>
      <c r="Y40" s="3"/>
      <c r="Z40" s="16"/>
      <c r="AA40" s="46"/>
      <c r="AB40" s="15" t="e">
        <f>WORKDAY(AB51,-($C40),Holidays!$A$2:$A$30)</f>
        <v>#REF!</v>
      </c>
      <c r="AC40" s="3"/>
      <c r="AD40" s="16"/>
      <c r="AE40" s="9"/>
      <c r="AF40" s="15" t="e">
        <f>WORKDAY(AF51,-($C40),Holidays!$A$2:$A$30)</f>
        <v>#REF!</v>
      </c>
      <c r="AG40" s="3"/>
      <c r="AH40" s="16"/>
      <c r="AI40" s="46"/>
      <c r="AJ40" s="15" t="e">
        <f>WORKDAY(AJ51,-($C40),Holidays!$A$2:$A$30)</f>
        <v>#REF!</v>
      </c>
      <c r="AK40" s="3"/>
      <c r="AL40" s="16"/>
      <c r="AM40" s="9"/>
      <c r="AN40" s="15" t="e">
        <f>WORKDAY(AN51,-($C40),Holidays!$A$2:$A$30)</f>
        <v>#REF!</v>
      </c>
      <c r="AO40" s="3"/>
      <c r="AP40" s="16"/>
      <c r="AQ40" s="46"/>
      <c r="AR40" s="15" t="e">
        <f>WORKDAY(AR51,-($C40),Holidays!$A$2:$A$30)</f>
        <v>#REF!</v>
      </c>
      <c r="AS40" s="3"/>
      <c r="AT40" s="16"/>
      <c r="AU40" s="9"/>
      <c r="AV40" s="15" t="e">
        <f>WORKDAY(AV51,-($C40),Holidays!$A$2:$A$30)</f>
        <v>#REF!</v>
      </c>
      <c r="AW40" s="3"/>
      <c r="AX40" s="16"/>
      <c r="AY40" s="46"/>
      <c r="AZ40" s="15" t="e">
        <f>WORKDAY(AZ51,-($C40),Holidays!$A$2:$A$30)</f>
        <v>#REF!</v>
      </c>
      <c r="BA40" s="3"/>
      <c r="BB40" s="16"/>
      <c r="BC40" s="9"/>
      <c r="BD40" s="15" t="e">
        <f>WORKDAY(BD51,-($C40),Holidays!$A$2:$A$30)</f>
        <v>#REF!</v>
      </c>
      <c r="BE40" s="3"/>
      <c r="BF40" s="16"/>
      <c r="BG40" s="46"/>
      <c r="BH40" s="15" t="e">
        <f>WORKDAY(BH51,-($C40),Holidays!$A$2:$A$30)</f>
        <v>#REF!</v>
      </c>
      <c r="BI40" s="3"/>
      <c r="BJ40" s="16"/>
      <c r="BK40" s="9"/>
      <c r="BL40" s="15" t="e">
        <f>WORKDAY(BL51,-($C40),Holidays!$A$2:$A$30)</f>
        <v>#REF!</v>
      </c>
      <c r="BM40" s="3"/>
      <c r="BN40" s="16"/>
      <c r="BO40" s="46"/>
      <c r="BP40" s="15" t="e">
        <f>WORKDAY(BP51,-($C40),Holidays!$A$2:$A$30)</f>
        <v>#REF!</v>
      </c>
      <c r="BQ40" s="3"/>
      <c r="BR40" s="16"/>
      <c r="BS40" s="9"/>
      <c r="BT40" s="15" t="e">
        <f>WORKDAY(BT51,-($C40),Holidays!$A$2:$A$30)</f>
        <v>#REF!</v>
      </c>
      <c r="BU40" s="3"/>
      <c r="BV40" s="16"/>
      <c r="BW40" s="46"/>
      <c r="BX40" s="15" t="e">
        <f>WORKDAY(BX51,-($C40),Holidays!$A$2:$A$30)</f>
        <v>#REF!</v>
      </c>
      <c r="BY40" s="3"/>
      <c r="BZ40" s="16"/>
      <c r="CA40" s="9"/>
      <c r="CB40" s="15" t="e">
        <f>WORKDAY(CB51,-($C40),Holidays!$A$2:$A$30)</f>
        <v>#REF!</v>
      </c>
      <c r="CC40" s="3"/>
      <c r="CD40" s="16"/>
      <c r="CE40" s="46"/>
      <c r="CF40" s="15" t="e">
        <f>WORKDAY(CF51,-($C40),Holidays!$A$2:$A$30)</f>
        <v>#REF!</v>
      </c>
      <c r="CG40" s="3"/>
      <c r="CH40" s="16"/>
      <c r="CI40" s="9"/>
      <c r="CJ40" s="15" t="e">
        <f>WORKDAY(CJ51,-($C40),Holidays!$A$2:$A$30)</f>
        <v>#REF!</v>
      </c>
      <c r="CK40" s="3"/>
      <c r="CL40" s="16"/>
      <c r="CM40" s="46"/>
      <c r="CN40" s="15" t="e">
        <f>WORKDAY(CN51,-($C40),Holidays!$A$2:$A$30)</f>
        <v>#REF!</v>
      </c>
      <c r="CO40" s="3"/>
      <c r="CP40" s="16"/>
      <c r="CQ40" s="9"/>
      <c r="CR40" s="15" t="e">
        <f>WORKDAY(CR51,-($C40),Holidays!$A$2:$A$30)</f>
        <v>#REF!</v>
      </c>
      <c r="CS40" s="3"/>
      <c r="CT40" s="16"/>
    </row>
    <row r="41" spans="2:98" ht="18" hidden="1" customHeight="1" x14ac:dyDescent="0.2">
      <c r="B41" s="32" t="s">
        <v>84</v>
      </c>
      <c r="C41" s="27"/>
      <c r="D41" s="15">
        <f>WORKDAY(D$121,-($C41),Holidays!$A$2:$A$30)</f>
        <v>44608</v>
      </c>
      <c r="E41" s="3"/>
      <c r="F41" s="16"/>
      <c r="G41" s="9"/>
      <c r="H41" s="15">
        <f>WORKDAY(H$121,-($C41),Holidays!$A$2:$A$30)</f>
        <v>44699</v>
      </c>
      <c r="I41" s="3"/>
      <c r="J41" s="16"/>
      <c r="K41" s="46"/>
      <c r="L41" s="15">
        <f>WORKDAY(L$121,-($C41),Holidays!$A$2:$A$30)</f>
        <v>44790</v>
      </c>
      <c r="M41" s="3"/>
      <c r="N41" s="16"/>
      <c r="O41" s="9"/>
      <c r="P41" s="15">
        <f>WORKDAY(P$121,-($C41),Holidays!$A$2:$A$30)</f>
        <v>44881</v>
      </c>
      <c r="Q41" s="3"/>
      <c r="R41" s="16"/>
      <c r="S41" s="46"/>
      <c r="T41" s="15" t="e">
        <f>T51</f>
        <v>#REF!</v>
      </c>
      <c r="U41" s="3"/>
      <c r="V41" s="16"/>
      <c r="W41" s="9"/>
      <c r="X41" s="15" t="e">
        <f>X51</f>
        <v>#REF!</v>
      </c>
      <c r="Y41" s="3"/>
      <c r="Z41" s="16"/>
      <c r="AA41" s="46"/>
      <c r="AB41" s="15" t="e">
        <f>AB51</f>
        <v>#REF!</v>
      </c>
      <c r="AC41" s="3"/>
      <c r="AD41" s="16"/>
      <c r="AE41" s="9"/>
      <c r="AF41" s="15" t="e">
        <f>AF51</f>
        <v>#REF!</v>
      </c>
      <c r="AG41" s="3"/>
      <c r="AH41" s="16"/>
      <c r="AI41" s="46"/>
      <c r="AJ41" s="15" t="e">
        <f>AJ51</f>
        <v>#REF!</v>
      </c>
      <c r="AK41" s="3"/>
      <c r="AL41" s="16"/>
      <c r="AM41" s="9"/>
      <c r="AN41" s="15" t="e">
        <f>AN51</f>
        <v>#REF!</v>
      </c>
      <c r="AO41" s="3"/>
      <c r="AP41" s="16"/>
      <c r="AQ41" s="46"/>
      <c r="AR41" s="15" t="e">
        <f>AR51</f>
        <v>#REF!</v>
      </c>
      <c r="AS41" s="3"/>
      <c r="AT41" s="16"/>
      <c r="AU41" s="9"/>
      <c r="AV41" s="15" t="e">
        <f>AV51</f>
        <v>#REF!</v>
      </c>
      <c r="AW41" s="3"/>
      <c r="AX41" s="16"/>
      <c r="AY41" s="46"/>
      <c r="AZ41" s="15" t="e">
        <f>AZ51</f>
        <v>#REF!</v>
      </c>
      <c r="BA41" s="3"/>
      <c r="BB41" s="16"/>
      <c r="BC41" s="9"/>
      <c r="BD41" s="15" t="e">
        <f>BD51</f>
        <v>#REF!</v>
      </c>
      <c r="BE41" s="3"/>
      <c r="BF41" s="16"/>
      <c r="BG41" s="46"/>
      <c r="BH41" s="15" t="e">
        <f>BH51</f>
        <v>#REF!</v>
      </c>
      <c r="BI41" s="3"/>
      <c r="BJ41" s="16"/>
      <c r="BK41" s="9"/>
      <c r="BL41" s="15" t="e">
        <f>BL51</f>
        <v>#REF!</v>
      </c>
      <c r="BM41" s="3"/>
      <c r="BN41" s="16"/>
      <c r="BO41" s="46"/>
      <c r="BP41" s="15" t="e">
        <f>BP51</f>
        <v>#REF!</v>
      </c>
      <c r="BQ41" s="3"/>
      <c r="BR41" s="16"/>
      <c r="BS41" s="9"/>
      <c r="BT41" s="15" t="e">
        <f>BT51</f>
        <v>#REF!</v>
      </c>
      <c r="BU41" s="3"/>
      <c r="BV41" s="16"/>
      <c r="BW41" s="46"/>
      <c r="BX41" s="15" t="e">
        <f>BX51</f>
        <v>#REF!</v>
      </c>
      <c r="BY41" s="3"/>
      <c r="BZ41" s="16"/>
      <c r="CA41" s="9"/>
      <c r="CB41" s="15" t="e">
        <f>CB51</f>
        <v>#REF!</v>
      </c>
      <c r="CC41" s="3"/>
      <c r="CD41" s="16"/>
      <c r="CE41" s="46"/>
      <c r="CF41" s="15" t="e">
        <f>CF51</f>
        <v>#REF!</v>
      </c>
      <c r="CG41" s="3"/>
      <c r="CH41" s="16"/>
      <c r="CI41" s="9"/>
      <c r="CJ41" s="15" t="e">
        <f>CJ51</f>
        <v>#REF!</v>
      </c>
      <c r="CK41" s="3"/>
      <c r="CL41" s="16"/>
      <c r="CM41" s="46"/>
      <c r="CN41" s="15" t="e">
        <f>CN51</f>
        <v>#REF!</v>
      </c>
      <c r="CO41" s="3"/>
      <c r="CP41" s="16"/>
      <c r="CQ41" s="9"/>
      <c r="CR41" s="15" t="e">
        <f>CR51</f>
        <v>#REF!</v>
      </c>
      <c r="CS41" s="3"/>
      <c r="CT41" s="16"/>
    </row>
    <row r="42" spans="2:98" ht="18" hidden="1" customHeight="1" x14ac:dyDescent="0.2">
      <c r="B42" s="32" t="s">
        <v>35</v>
      </c>
      <c r="C42" s="27"/>
      <c r="D42" s="15">
        <f>WORKDAY(D$121,-($C42),Holidays!$A$2:$A$30)</f>
        <v>44608</v>
      </c>
      <c r="E42" s="3"/>
      <c r="F42" s="16"/>
      <c r="G42" s="9"/>
      <c r="H42" s="15">
        <f>WORKDAY(H$121,-($C42),Holidays!$A$2:$A$30)</f>
        <v>44699</v>
      </c>
      <c r="I42" s="3"/>
      <c r="J42" s="16"/>
      <c r="K42" s="46"/>
      <c r="L42" s="15">
        <f>WORKDAY(L$121,-($C42),Holidays!$A$2:$A$30)</f>
        <v>44790</v>
      </c>
      <c r="M42" s="3"/>
      <c r="N42" s="16"/>
      <c r="O42" s="9"/>
      <c r="P42" s="15">
        <f>WORKDAY(P$121,-($C42),Holidays!$A$2:$A$30)</f>
        <v>44881</v>
      </c>
      <c r="Q42" s="3"/>
      <c r="R42" s="16"/>
      <c r="S42" s="46"/>
      <c r="T42" s="15" t="e">
        <f>T40</f>
        <v>#REF!</v>
      </c>
      <c r="U42" s="3"/>
      <c r="V42" s="16"/>
      <c r="W42" s="9"/>
      <c r="X42" s="15" t="e">
        <f>X40</f>
        <v>#REF!</v>
      </c>
      <c r="Y42" s="3"/>
      <c r="Z42" s="16"/>
      <c r="AA42" s="46"/>
      <c r="AB42" s="15" t="e">
        <f>AB40</f>
        <v>#REF!</v>
      </c>
      <c r="AC42" s="3"/>
      <c r="AD42" s="16"/>
      <c r="AE42" s="9"/>
      <c r="AF42" s="15" t="e">
        <f>AF40</f>
        <v>#REF!</v>
      </c>
      <c r="AG42" s="3"/>
      <c r="AH42" s="16"/>
      <c r="AI42" s="46"/>
      <c r="AJ42" s="15" t="e">
        <f>AJ40</f>
        <v>#REF!</v>
      </c>
      <c r="AK42" s="3"/>
      <c r="AL42" s="16"/>
      <c r="AM42" s="9"/>
      <c r="AN42" s="15" t="e">
        <f>AN40</f>
        <v>#REF!</v>
      </c>
      <c r="AO42" s="3"/>
      <c r="AP42" s="16"/>
      <c r="AQ42" s="46"/>
      <c r="AR42" s="15" t="e">
        <f>AR40</f>
        <v>#REF!</v>
      </c>
      <c r="AS42" s="3"/>
      <c r="AT42" s="16"/>
      <c r="AU42" s="9"/>
      <c r="AV42" s="15" t="e">
        <f>AV40</f>
        <v>#REF!</v>
      </c>
      <c r="AW42" s="3"/>
      <c r="AX42" s="16"/>
      <c r="AY42" s="46"/>
      <c r="AZ42" s="15" t="e">
        <f>AZ40</f>
        <v>#REF!</v>
      </c>
      <c r="BA42" s="3"/>
      <c r="BB42" s="16"/>
      <c r="BC42" s="9"/>
      <c r="BD42" s="15" t="e">
        <f>BD40</f>
        <v>#REF!</v>
      </c>
      <c r="BE42" s="3"/>
      <c r="BF42" s="16"/>
      <c r="BG42" s="46"/>
      <c r="BH42" s="15" t="e">
        <f>BH40</f>
        <v>#REF!</v>
      </c>
      <c r="BI42" s="3"/>
      <c r="BJ42" s="16"/>
      <c r="BK42" s="9"/>
      <c r="BL42" s="15" t="e">
        <f>BL40</f>
        <v>#REF!</v>
      </c>
      <c r="BM42" s="3"/>
      <c r="BN42" s="16"/>
      <c r="BO42" s="46"/>
      <c r="BP42" s="15" t="e">
        <f>BP40</f>
        <v>#REF!</v>
      </c>
      <c r="BQ42" s="3"/>
      <c r="BR42" s="16"/>
      <c r="BS42" s="9"/>
      <c r="BT42" s="15" t="e">
        <f>BT40</f>
        <v>#REF!</v>
      </c>
      <c r="BU42" s="3"/>
      <c r="BV42" s="16"/>
      <c r="BW42" s="46"/>
      <c r="BX42" s="15" t="e">
        <f>BX40</f>
        <v>#REF!</v>
      </c>
      <c r="BY42" s="3"/>
      <c r="BZ42" s="16"/>
      <c r="CA42" s="9"/>
      <c r="CB42" s="15" t="e">
        <f>CB40</f>
        <v>#REF!</v>
      </c>
      <c r="CC42" s="3"/>
      <c r="CD42" s="16"/>
      <c r="CE42" s="46"/>
      <c r="CF42" s="15" t="e">
        <f>CF40</f>
        <v>#REF!</v>
      </c>
      <c r="CG42" s="3"/>
      <c r="CH42" s="16"/>
      <c r="CI42" s="9"/>
      <c r="CJ42" s="15" t="e">
        <f>CJ40</f>
        <v>#REF!</v>
      </c>
      <c r="CK42" s="3"/>
      <c r="CL42" s="16"/>
      <c r="CM42" s="46"/>
      <c r="CN42" s="15" t="e">
        <f>CN40</f>
        <v>#REF!</v>
      </c>
      <c r="CO42" s="3"/>
      <c r="CP42" s="16"/>
      <c r="CQ42" s="9"/>
      <c r="CR42" s="15" t="e">
        <f>CR40</f>
        <v>#REF!</v>
      </c>
      <c r="CS42" s="3"/>
      <c r="CT42" s="16"/>
    </row>
    <row r="43" spans="2:98" ht="18" hidden="1" customHeight="1" x14ac:dyDescent="0.2">
      <c r="B43" s="32" t="s">
        <v>36</v>
      </c>
      <c r="C43" s="27"/>
      <c r="D43" s="15">
        <f>WORKDAY(D$121,-($C43),Holidays!$A$2:$A$30)</f>
        <v>44608</v>
      </c>
      <c r="E43" s="3"/>
      <c r="F43" s="16"/>
      <c r="G43" s="9"/>
      <c r="H43" s="15">
        <f>WORKDAY(H$121,-($C43),Holidays!$A$2:$A$30)</f>
        <v>44699</v>
      </c>
      <c r="I43" s="3"/>
      <c r="J43" s="16"/>
      <c r="K43" s="46"/>
      <c r="L43" s="15">
        <f>WORKDAY(L$121,-($C43),Holidays!$A$2:$A$30)</f>
        <v>44790</v>
      </c>
      <c r="M43" s="3"/>
      <c r="N43" s="16"/>
      <c r="O43" s="9"/>
      <c r="P43" s="15">
        <f>WORKDAY(P$121,-($C43),Holidays!$A$2:$A$30)</f>
        <v>44881</v>
      </c>
      <c r="Q43" s="3"/>
      <c r="R43" s="16"/>
      <c r="S43" s="46"/>
      <c r="T43" s="15" t="e">
        <f>T51</f>
        <v>#REF!</v>
      </c>
      <c r="U43" s="3"/>
      <c r="V43" s="16"/>
      <c r="W43" s="9"/>
      <c r="X43" s="15" t="e">
        <f>X51</f>
        <v>#REF!</v>
      </c>
      <c r="Y43" s="3"/>
      <c r="Z43" s="16"/>
      <c r="AA43" s="46"/>
      <c r="AB43" s="15" t="e">
        <f>AB51</f>
        <v>#REF!</v>
      </c>
      <c r="AC43" s="3"/>
      <c r="AD43" s="16"/>
      <c r="AE43" s="9"/>
      <c r="AF43" s="15" t="e">
        <f>AF51</f>
        <v>#REF!</v>
      </c>
      <c r="AG43" s="3"/>
      <c r="AH43" s="16"/>
      <c r="AI43" s="46"/>
      <c r="AJ43" s="15" t="e">
        <f>AJ51</f>
        <v>#REF!</v>
      </c>
      <c r="AK43" s="3"/>
      <c r="AL43" s="16"/>
      <c r="AM43" s="9"/>
      <c r="AN43" s="15" t="e">
        <f>AN51</f>
        <v>#REF!</v>
      </c>
      <c r="AO43" s="3"/>
      <c r="AP43" s="16"/>
      <c r="AQ43" s="46"/>
      <c r="AR43" s="15" t="e">
        <f>AR51</f>
        <v>#REF!</v>
      </c>
      <c r="AS43" s="3"/>
      <c r="AT43" s="16"/>
      <c r="AU43" s="9"/>
      <c r="AV43" s="15" t="e">
        <f>AV51</f>
        <v>#REF!</v>
      </c>
      <c r="AW43" s="3"/>
      <c r="AX43" s="16"/>
      <c r="AY43" s="46"/>
      <c r="AZ43" s="15" t="e">
        <f>AZ51</f>
        <v>#REF!</v>
      </c>
      <c r="BA43" s="3"/>
      <c r="BB43" s="16"/>
      <c r="BC43" s="9"/>
      <c r="BD43" s="15" t="e">
        <f>BD51</f>
        <v>#REF!</v>
      </c>
      <c r="BE43" s="3"/>
      <c r="BF43" s="16"/>
      <c r="BG43" s="46"/>
      <c r="BH43" s="15" t="e">
        <f>BH51</f>
        <v>#REF!</v>
      </c>
      <c r="BI43" s="3"/>
      <c r="BJ43" s="16"/>
      <c r="BK43" s="9"/>
      <c r="BL43" s="15" t="e">
        <f>BL51</f>
        <v>#REF!</v>
      </c>
      <c r="BM43" s="3"/>
      <c r="BN43" s="16"/>
      <c r="BO43" s="46"/>
      <c r="BP43" s="15" t="e">
        <f>BP51</f>
        <v>#REF!</v>
      </c>
      <c r="BQ43" s="3"/>
      <c r="BR43" s="16"/>
      <c r="BS43" s="9"/>
      <c r="BT43" s="15" t="e">
        <f>BT51</f>
        <v>#REF!</v>
      </c>
      <c r="BU43" s="3"/>
      <c r="BV43" s="16"/>
      <c r="BW43" s="46"/>
      <c r="BX43" s="15" t="e">
        <f>BX51</f>
        <v>#REF!</v>
      </c>
      <c r="BY43" s="3"/>
      <c r="BZ43" s="16"/>
      <c r="CA43" s="9"/>
      <c r="CB43" s="15" t="e">
        <f>CB51</f>
        <v>#REF!</v>
      </c>
      <c r="CC43" s="3"/>
      <c r="CD43" s="16"/>
      <c r="CE43" s="46"/>
      <c r="CF43" s="15" t="e">
        <f>CF51</f>
        <v>#REF!</v>
      </c>
      <c r="CG43" s="3"/>
      <c r="CH43" s="16"/>
      <c r="CI43" s="9"/>
      <c r="CJ43" s="15" t="e">
        <f>CJ51</f>
        <v>#REF!</v>
      </c>
      <c r="CK43" s="3"/>
      <c r="CL43" s="16"/>
      <c r="CM43" s="46"/>
      <c r="CN43" s="15" t="e">
        <f>CN51</f>
        <v>#REF!</v>
      </c>
      <c r="CO43" s="3"/>
      <c r="CP43" s="16"/>
      <c r="CQ43" s="9"/>
      <c r="CR43" s="15" t="e">
        <f>CR51</f>
        <v>#REF!</v>
      </c>
      <c r="CS43" s="3"/>
      <c r="CT43" s="16"/>
    </row>
    <row r="44" spans="2:98" ht="18" hidden="1" customHeight="1" x14ac:dyDescent="0.2">
      <c r="B44" s="48" t="s">
        <v>37</v>
      </c>
      <c r="C44" s="27"/>
      <c r="D44" s="15">
        <f>WORKDAY(D$121,-($C44),Holidays!$A$2:$A$30)</f>
        <v>44608</v>
      </c>
      <c r="E44" s="3"/>
      <c r="F44" s="16"/>
      <c r="G44" s="9"/>
      <c r="H44" s="15">
        <f>WORKDAY(H$121,-($C44),Holidays!$A$2:$A$30)</f>
        <v>44699</v>
      </c>
      <c r="I44" s="3"/>
      <c r="J44" s="16"/>
      <c r="K44" s="46"/>
      <c r="L44" s="15">
        <f>WORKDAY(L$121,-($C44),Holidays!$A$2:$A$30)</f>
        <v>44790</v>
      </c>
      <c r="M44" s="3"/>
      <c r="N44" s="16"/>
      <c r="O44" s="9"/>
      <c r="P44" s="15">
        <f>WORKDAY(P$121,-($C44),Holidays!$A$2:$A$30)</f>
        <v>44881</v>
      </c>
      <c r="Q44" s="3"/>
      <c r="R44" s="16"/>
      <c r="S44" s="46"/>
      <c r="T44" s="15" t="e">
        <f>WORKDAY(T49,-($C44),Holidays!$A$2:$A$30)</f>
        <v>#REF!</v>
      </c>
      <c r="U44" s="3"/>
      <c r="V44" s="16"/>
      <c r="W44" s="9"/>
      <c r="X44" s="15" t="e">
        <f>WORKDAY(X49,-($C44),Holidays!$A$2:$A$30)</f>
        <v>#REF!</v>
      </c>
      <c r="Y44" s="3"/>
      <c r="Z44" s="16"/>
      <c r="AA44" s="46"/>
      <c r="AB44" s="15" t="e">
        <f>WORKDAY(AB49,-($C44),Holidays!$A$2:$A$30)</f>
        <v>#REF!</v>
      </c>
      <c r="AC44" s="3"/>
      <c r="AD44" s="16"/>
      <c r="AE44" s="9"/>
      <c r="AF44" s="15" t="e">
        <f>WORKDAY(AF49,-($C44),Holidays!$A$2:$A$30)</f>
        <v>#REF!</v>
      </c>
      <c r="AG44" s="3"/>
      <c r="AH44" s="16"/>
      <c r="AI44" s="46"/>
      <c r="AJ44" s="15" t="e">
        <f>WORKDAY(AJ49,-($C44),Holidays!$A$2:$A$30)</f>
        <v>#REF!</v>
      </c>
      <c r="AK44" s="3"/>
      <c r="AL44" s="16"/>
      <c r="AM44" s="9"/>
      <c r="AN44" s="15" t="e">
        <f>WORKDAY(AN49,-($C44),Holidays!$A$2:$A$30)</f>
        <v>#REF!</v>
      </c>
      <c r="AO44" s="3"/>
      <c r="AP44" s="16"/>
      <c r="AQ44" s="46"/>
      <c r="AR44" s="15" t="e">
        <f>WORKDAY(AR49,-($C44),Holidays!$A$2:$A$30)</f>
        <v>#REF!</v>
      </c>
      <c r="AS44" s="3"/>
      <c r="AT44" s="16"/>
      <c r="AU44" s="9"/>
      <c r="AV44" s="15" t="e">
        <f>WORKDAY(AV49,-($C44),Holidays!$A$2:$A$30)</f>
        <v>#REF!</v>
      </c>
      <c r="AW44" s="3"/>
      <c r="AX44" s="16"/>
      <c r="AY44" s="46"/>
      <c r="AZ44" s="15" t="e">
        <f>WORKDAY(AZ49,-($C44),Holidays!$A$2:$A$30)</f>
        <v>#REF!</v>
      </c>
      <c r="BA44" s="3"/>
      <c r="BB44" s="16"/>
      <c r="BC44" s="9"/>
      <c r="BD44" s="15" t="e">
        <f>WORKDAY(BD49,-($C44),Holidays!$A$2:$A$30)</f>
        <v>#REF!</v>
      </c>
      <c r="BE44" s="3"/>
      <c r="BF44" s="16"/>
      <c r="BG44" s="46"/>
      <c r="BH44" s="15" t="e">
        <f>WORKDAY(BH49,-($C44),Holidays!$A$2:$A$30)</f>
        <v>#REF!</v>
      </c>
      <c r="BI44" s="3"/>
      <c r="BJ44" s="16"/>
      <c r="BK44" s="9"/>
      <c r="BL44" s="15" t="e">
        <f>WORKDAY(BL49,-($C44),Holidays!$A$2:$A$30)</f>
        <v>#REF!</v>
      </c>
      <c r="BM44" s="3"/>
      <c r="BN44" s="16"/>
      <c r="BO44" s="46"/>
      <c r="BP44" s="15" t="e">
        <f>WORKDAY(BP49,-($C44),Holidays!$A$2:$A$30)</f>
        <v>#REF!</v>
      </c>
      <c r="BQ44" s="3"/>
      <c r="BR44" s="16"/>
      <c r="BS44" s="9"/>
      <c r="BT44" s="15" t="e">
        <f>WORKDAY(BT49,-($C44),Holidays!$A$2:$A$30)</f>
        <v>#REF!</v>
      </c>
      <c r="BU44" s="3"/>
      <c r="BV44" s="16"/>
      <c r="BW44" s="46"/>
      <c r="BX44" s="15" t="e">
        <f>WORKDAY(BX49,-($C44),Holidays!$A$2:$A$30)</f>
        <v>#REF!</v>
      </c>
      <c r="BY44" s="3"/>
      <c r="BZ44" s="16"/>
      <c r="CA44" s="9"/>
      <c r="CB44" s="15" t="e">
        <f>WORKDAY(CB49,-($C44),Holidays!$A$2:$A$30)</f>
        <v>#REF!</v>
      </c>
      <c r="CC44" s="3"/>
      <c r="CD44" s="16"/>
      <c r="CE44" s="46"/>
      <c r="CF44" s="15" t="e">
        <f>WORKDAY(CF49,-($C44),Holidays!$A$2:$A$30)</f>
        <v>#REF!</v>
      </c>
      <c r="CG44" s="3"/>
      <c r="CH44" s="16"/>
      <c r="CI44" s="9"/>
      <c r="CJ44" s="15" t="e">
        <f>WORKDAY(CJ49,-($C44),Holidays!$A$2:$A$30)</f>
        <v>#REF!</v>
      </c>
      <c r="CK44" s="3"/>
      <c r="CL44" s="16"/>
      <c r="CM44" s="46"/>
      <c r="CN44" s="15" t="e">
        <f>WORKDAY(CN49,-($C44),Holidays!$A$2:$A$30)</f>
        <v>#REF!</v>
      </c>
      <c r="CO44" s="3"/>
      <c r="CP44" s="16"/>
      <c r="CQ44" s="9"/>
      <c r="CR44" s="15" t="e">
        <f>WORKDAY(CR49,-($C44),Holidays!$A$2:$A$30)</f>
        <v>#REF!</v>
      </c>
      <c r="CS44" s="3"/>
      <c r="CT44" s="16"/>
    </row>
    <row r="45" spans="2:98" ht="18" hidden="1" customHeight="1" x14ac:dyDescent="0.2">
      <c r="B45" s="32" t="s">
        <v>38</v>
      </c>
      <c r="C45" s="27"/>
      <c r="D45" s="15">
        <f>WORKDAY(D$121,-($C45),Holidays!$A$2:$A$30)</f>
        <v>44608</v>
      </c>
      <c r="E45" s="3"/>
      <c r="F45" s="16"/>
      <c r="G45" s="9"/>
      <c r="H45" s="15">
        <f>WORKDAY(H$121,-($C45),Holidays!$A$2:$A$30)</f>
        <v>44699</v>
      </c>
      <c r="I45" s="3"/>
      <c r="J45" s="16"/>
      <c r="K45" s="46"/>
      <c r="L45" s="15">
        <f>WORKDAY(L$121,-($C45),Holidays!$A$2:$A$30)</f>
        <v>44790</v>
      </c>
      <c r="M45" s="3"/>
      <c r="N45" s="16"/>
      <c r="O45" s="9"/>
      <c r="P45" s="15">
        <f>WORKDAY(P$121,-($C45),Holidays!$A$2:$A$30)</f>
        <v>44881</v>
      </c>
      <c r="Q45" s="3"/>
      <c r="R45" s="16"/>
      <c r="S45" s="46"/>
      <c r="T45" s="15" t="e">
        <f>WORKDAY(T48,-($C45),Holidays!$A$2:$A$30)</f>
        <v>#REF!</v>
      </c>
      <c r="U45" s="3"/>
      <c r="V45" s="16"/>
      <c r="W45" s="9"/>
      <c r="X45" s="15" t="e">
        <f>WORKDAY(X48,-($C45),Holidays!$A$2:$A$30)</f>
        <v>#REF!</v>
      </c>
      <c r="Y45" s="3"/>
      <c r="Z45" s="16"/>
      <c r="AA45" s="46"/>
      <c r="AB45" s="15" t="e">
        <f>WORKDAY(AB48,-($C45),Holidays!$A$2:$A$30)</f>
        <v>#REF!</v>
      </c>
      <c r="AC45" s="3"/>
      <c r="AD45" s="16"/>
      <c r="AE45" s="9"/>
      <c r="AF45" s="15" t="e">
        <f>WORKDAY(AF48,-($C45),Holidays!$A$2:$A$30)</f>
        <v>#REF!</v>
      </c>
      <c r="AG45" s="3"/>
      <c r="AH45" s="16"/>
      <c r="AI45" s="46"/>
      <c r="AJ45" s="15" t="e">
        <f>WORKDAY(AJ48,-($C45),Holidays!$A$2:$A$30)</f>
        <v>#REF!</v>
      </c>
      <c r="AK45" s="3"/>
      <c r="AL45" s="16"/>
      <c r="AM45" s="9"/>
      <c r="AN45" s="15" t="e">
        <f>WORKDAY(AN48,-($C45),Holidays!$A$2:$A$30)</f>
        <v>#REF!</v>
      </c>
      <c r="AO45" s="3"/>
      <c r="AP45" s="16"/>
      <c r="AQ45" s="46"/>
      <c r="AR45" s="15" t="e">
        <f>WORKDAY(AR48,-($C45),Holidays!$A$2:$A$30)</f>
        <v>#REF!</v>
      </c>
      <c r="AS45" s="3"/>
      <c r="AT45" s="16"/>
      <c r="AU45" s="9"/>
      <c r="AV45" s="15" t="e">
        <f>WORKDAY(AV48,-($C45),Holidays!$A$2:$A$30)</f>
        <v>#REF!</v>
      </c>
      <c r="AW45" s="3"/>
      <c r="AX45" s="16"/>
      <c r="AY45" s="46"/>
      <c r="AZ45" s="15" t="e">
        <f>WORKDAY(AZ48,-($C45),Holidays!$A$2:$A$30)</f>
        <v>#REF!</v>
      </c>
      <c r="BA45" s="3"/>
      <c r="BB45" s="16"/>
      <c r="BC45" s="9"/>
      <c r="BD45" s="15" t="e">
        <f>WORKDAY(BD48,-($C45),Holidays!$A$2:$A$30)</f>
        <v>#REF!</v>
      </c>
      <c r="BE45" s="3"/>
      <c r="BF45" s="16"/>
      <c r="BG45" s="46"/>
      <c r="BH45" s="15" t="e">
        <f>WORKDAY(BH48,-($C45),Holidays!$A$2:$A$30)</f>
        <v>#REF!</v>
      </c>
      <c r="BI45" s="3"/>
      <c r="BJ45" s="16"/>
      <c r="BK45" s="9"/>
      <c r="BL45" s="15" t="e">
        <f>WORKDAY(BL48,-($C45),Holidays!$A$2:$A$30)</f>
        <v>#REF!</v>
      </c>
      <c r="BM45" s="3"/>
      <c r="BN45" s="16"/>
      <c r="BO45" s="46"/>
      <c r="BP45" s="15" t="e">
        <f>WORKDAY(BP48,-($C45),Holidays!$A$2:$A$30)</f>
        <v>#REF!</v>
      </c>
      <c r="BQ45" s="3"/>
      <c r="BR45" s="16"/>
      <c r="BS45" s="9"/>
      <c r="BT45" s="15" t="e">
        <f>WORKDAY(BT48,-($C45),Holidays!$A$2:$A$30)</f>
        <v>#REF!</v>
      </c>
      <c r="BU45" s="3"/>
      <c r="BV45" s="16"/>
      <c r="BW45" s="46"/>
      <c r="BX45" s="15" t="e">
        <f>WORKDAY(BX48,-($C45),Holidays!$A$2:$A$30)</f>
        <v>#REF!</v>
      </c>
      <c r="BY45" s="3"/>
      <c r="BZ45" s="16"/>
      <c r="CA45" s="9"/>
      <c r="CB45" s="15" t="e">
        <f>WORKDAY(CB48,-($C45),Holidays!$A$2:$A$30)</f>
        <v>#REF!</v>
      </c>
      <c r="CC45" s="3"/>
      <c r="CD45" s="16"/>
      <c r="CE45" s="46"/>
      <c r="CF45" s="15" t="e">
        <f>WORKDAY(CF48,-($C45),Holidays!$A$2:$A$30)</f>
        <v>#REF!</v>
      </c>
      <c r="CG45" s="3"/>
      <c r="CH45" s="16"/>
      <c r="CI45" s="9"/>
      <c r="CJ45" s="15" t="e">
        <f>WORKDAY(CJ48,-($C45),Holidays!$A$2:$A$30)</f>
        <v>#REF!</v>
      </c>
      <c r="CK45" s="3"/>
      <c r="CL45" s="16"/>
      <c r="CM45" s="46"/>
      <c r="CN45" s="15" t="e">
        <f>WORKDAY(CN48,-($C45),Holidays!$A$2:$A$30)</f>
        <v>#REF!</v>
      </c>
      <c r="CO45" s="3"/>
      <c r="CP45" s="16"/>
      <c r="CQ45" s="9"/>
      <c r="CR45" s="15" t="e">
        <f>WORKDAY(CR48,-($C45),Holidays!$A$2:$A$30)</f>
        <v>#REF!</v>
      </c>
      <c r="CS45" s="3"/>
      <c r="CT45" s="16"/>
    </row>
    <row r="46" spans="2:98" ht="18" hidden="1" customHeight="1" x14ac:dyDescent="0.2">
      <c r="B46" s="32" t="s">
        <v>39</v>
      </c>
      <c r="C46" s="27"/>
      <c r="D46" s="15">
        <f>WORKDAY(D$121,-($C46),Holidays!$A$2:$A$30)</f>
        <v>44608</v>
      </c>
      <c r="E46" s="3"/>
      <c r="F46" s="16"/>
      <c r="G46" s="10"/>
      <c r="H46" s="15">
        <f>WORKDAY(H$121,-($C46),Holidays!$A$2:$A$30)</f>
        <v>44699</v>
      </c>
      <c r="I46" s="3"/>
      <c r="J46" s="16"/>
      <c r="K46" s="46"/>
      <c r="L46" s="15">
        <f>WORKDAY(L$121,-($C46),Holidays!$A$2:$A$30)</f>
        <v>44790</v>
      </c>
      <c r="M46" s="3"/>
      <c r="N46" s="16"/>
      <c r="O46" s="10"/>
      <c r="P46" s="15">
        <f>WORKDAY(P$121,-($C46),Holidays!$A$2:$A$30)</f>
        <v>44881</v>
      </c>
      <c r="Q46" s="3"/>
      <c r="R46" s="16"/>
      <c r="S46" s="46"/>
      <c r="T46" s="15" t="e">
        <f>WORKDAY(T80,-($C46),Holidays!$A$2:$A$30)</f>
        <v>#REF!</v>
      </c>
      <c r="U46" s="3"/>
      <c r="V46" s="16"/>
      <c r="W46" s="10"/>
      <c r="X46" s="15" t="e">
        <f>WORKDAY(X80,-($C46),Holidays!$A$2:$A$30)</f>
        <v>#REF!</v>
      </c>
      <c r="Y46" s="3"/>
      <c r="Z46" s="16"/>
      <c r="AA46" s="46"/>
      <c r="AB46" s="15" t="e">
        <f>WORKDAY(AB80,-($C46),Holidays!$A$2:$A$30)</f>
        <v>#REF!</v>
      </c>
      <c r="AC46" s="3"/>
      <c r="AD46" s="16"/>
      <c r="AE46" s="10"/>
      <c r="AF46" s="15" t="e">
        <f>WORKDAY(AF80,-($C46),Holidays!$A$2:$A$30)</f>
        <v>#REF!</v>
      </c>
      <c r="AG46" s="3"/>
      <c r="AH46" s="16"/>
      <c r="AI46" s="46"/>
      <c r="AJ46" s="15" t="e">
        <f>WORKDAY(AJ80,-($C46),Holidays!$A$2:$A$30)</f>
        <v>#REF!</v>
      </c>
      <c r="AK46" s="3"/>
      <c r="AL46" s="16"/>
      <c r="AM46" s="10"/>
      <c r="AN46" s="15" t="e">
        <f>WORKDAY(AN80,-($C46),Holidays!$A$2:$A$30)</f>
        <v>#REF!</v>
      </c>
      <c r="AO46" s="3"/>
      <c r="AP46" s="16"/>
      <c r="AQ46" s="46"/>
      <c r="AR46" s="15" t="e">
        <f>WORKDAY(AR80,-($C46),Holidays!$A$2:$A$30)</f>
        <v>#REF!</v>
      </c>
      <c r="AS46" s="3"/>
      <c r="AT46" s="16"/>
      <c r="AU46" s="10"/>
      <c r="AV46" s="15" t="e">
        <f>WORKDAY(AV80,-($C46),Holidays!$A$2:$A$30)</f>
        <v>#REF!</v>
      </c>
      <c r="AW46" s="3"/>
      <c r="AX46" s="16"/>
      <c r="AY46" s="46"/>
      <c r="AZ46" s="15" t="e">
        <f>WORKDAY(AZ80,-($C46),Holidays!$A$2:$A$30)</f>
        <v>#REF!</v>
      </c>
      <c r="BA46" s="3"/>
      <c r="BB46" s="16"/>
      <c r="BC46" s="10"/>
      <c r="BD46" s="15" t="e">
        <f>WORKDAY(BD80,-($C46),Holidays!$A$2:$A$30)</f>
        <v>#REF!</v>
      </c>
      <c r="BE46" s="3"/>
      <c r="BF46" s="16"/>
      <c r="BG46" s="46"/>
      <c r="BH46" s="15" t="e">
        <f>WORKDAY(BH80,-($C46),Holidays!$A$2:$A$30)</f>
        <v>#REF!</v>
      </c>
      <c r="BI46" s="3"/>
      <c r="BJ46" s="16"/>
      <c r="BK46" s="10"/>
      <c r="BL46" s="15" t="e">
        <f>WORKDAY(BL80,-($C46),Holidays!$A$2:$A$30)</f>
        <v>#REF!</v>
      </c>
      <c r="BM46" s="3"/>
      <c r="BN46" s="16"/>
      <c r="BO46" s="46"/>
      <c r="BP46" s="15" t="e">
        <f>WORKDAY(BP80,-($C46),Holidays!$A$2:$A$30)</f>
        <v>#REF!</v>
      </c>
      <c r="BQ46" s="3"/>
      <c r="BR46" s="16"/>
      <c r="BS46" s="10"/>
      <c r="BT46" s="15" t="e">
        <f>WORKDAY(BT80,-($C46),Holidays!$A$2:$A$30)</f>
        <v>#REF!</v>
      </c>
      <c r="BU46" s="3"/>
      <c r="BV46" s="16"/>
      <c r="BW46" s="46"/>
      <c r="BX46" s="15" t="e">
        <f>WORKDAY(BX80,-($C46),Holidays!$A$2:$A$30)</f>
        <v>#REF!</v>
      </c>
      <c r="BY46" s="3"/>
      <c r="BZ46" s="16"/>
      <c r="CA46" s="10"/>
      <c r="CB46" s="15" t="e">
        <f>WORKDAY(CB80,-($C46),Holidays!$A$2:$A$30)</f>
        <v>#REF!</v>
      </c>
      <c r="CC46" s="3"/>
      <c r="CD46" s="16"/>
      <c r="CE46" s="46"/>
      <c r="CF46" s="15" t="e">
        <f>WORKDAY(CF80,-($C46),Holidays!$A$2:$A$30)</f>
        <v>#REF!</v>
      </c>
      <c r="CG46" s="3"/>
      <c r="CH46" s="16"/>
      <c r="CI46" s="10"/>
      <c r="CJ46" s="15" t="e">
        <f>WORKDAY(CJ80,-($C46),Holidays!$A$2:$A$30)</f>
        <v>#REF!</v>
      </c>
      <c r="CK46" s="3"/>
      <c r="CL46" s="16"/>
      <c r="CM46" s="46"/>
      <c r="CN46" s="15" t="e">
        <f>WORKDAY(CN80,-($C46),Holidays!$A$2:$A$30)</f>
        <v>#REF!</v>
      </c>
      <c r="CO46" s="3"/>
      <c r="CP46" s="16"/>
      <c r="CQ46" s="10"/>
      <c r="CR46" s="15" t="e">
        <f>WORKDAY(CR80,-($C46),Holidays!$A$2:$A$30)</f>
        <v>#REF!</v>
      </c>
      <c r="CS46" s="3"/>
      <c r="CT46" s="16"/>
    </row>
    <row r="47" spans="2:98" ht="18" hidden="1" customHeight="1" x14ac:dyDescent="0.2">
      <c r="B47" s="32" t="s">
        <v>70</v>
      </c>
      <c r="C47" s="27"/>
      <c r="D47" s="15">
        <f>WORKDAY(D$121,-($C47),Holidays!$A$2:$A$30)</f>
        <v>44608</v>
      </c>
      <c r="E47" s="3"/>
      <c r="F47" s="16"/>
      <c r="G47" s="9"/>
      <c r="H47" s="15">
        <f>WORKDAY(H$121,-($C47),Holidays!$A$2:$A$30)</f>
        <v>44699</v>
      </c>
      <c r="I47" s="3"/>
      <c r="J47" s="16"/>
      <c r="K47" s="46"/>
      <c r="L47" s="15">
        <f>WORKDAY(L$121,-($C47),Holidays!$A$2:$A$30)</f>
        <v>44790</v>
      </c>
      <c r="M47" s="3"/>
      <c r="N47" s="16"/>
      <c r="O47" s="9"/>
      <c r="P47" s="15">
        <f>WORKDAY(P$121,-($C47),Holidays!$A$2:$A$30)</f>
        <v>44881</v>
      </c>
      <c r="Q47" s="3"/>
      <c r="R47" s="16"/>
      <c r="S47" s="46"/>
      <c r="T47" s="15" t="e">
        <f>WORKDAY(T80,-($C47),Holidays!$A$2:$A$30)</f>
        <v>#REF!</v>
      </c>
      <c r="U47" s="3"/>
      <c r="V47" s="16"/>
      <c r="W47" s="9"/>
      <c r="X47" s="15" t="e">
        <f>WORKDAY(X80,-($C47),Holidays!$A$2:$A$30)</f>
        <v>#REF!</v>
      </c>
      <c r="Y47" s="3"/>
      <c r="Z47" s="16"/>
      <c r="AA47" s="46"/>
      <c r="AB47" s="15" t="e">
        <f>WORKDAY(AB80,-($C47),Holidays!$A$2:$A$30)</f>
        <v>#REF!</v>
      </c>
      <c r="AC47" s="3"/>
      <c r="AD47" s="16"/>
      <c r="AE47" s="9"/>
      <c r="AF47" s="15" t="e">
        <f>WORKDAY(AF80,-($C47),Holidays!$A$2:$A$30)</f>
        <v>#REF!</v>
      </c>
      <c r="AG47" s="3"/>
      <c r="AH47" s="16"/>
      <c r="AI47" s="46"/>
      <c r="AJ47" s="15" t="e">
        <f>WORKDAY(AJ80,-($C47),Holidays!$A$2:$A$30)</f>
        <v>#REF!</v>
      </c>
      <c r="AK47" s="3"/>
      <c r="AL47" s="16"/>
      <c r="AM47" s="9"/>
      <c r="AN47" s="15" t="e">
        <f>WORKDAY(AN80,-($C47),Holidays!$A$2:$A$30)</f>
        <v>#REF!</v>
      </c>
      <c r="AO47" s="3"/>
      <c r="AP47" s="16"/>
      <c r="AQ47" s="46"/>
      <c r="AR47" s="15" t="e">
        <f>WORKDAY(AR80,-($C47),Holidays!$A$2:$A$30)</f>
        <v>#REF!</v>
      </c>
      <c r="AS47" s="3"/>
      <c r="AT47" s="16"/>
      <c r="AU47" s="9"/>
      <c r="AV47" s="15" t="e">
        <f>WORKDAY(AV80,-($C47),Holidays!$A$2:$A$30)</f>
        <v>#REF!</v>
      </c>
      <c r="AW47" s="3"/>
      <c r="AX47" s="16"/>
      <c r="AY47" s="46"/>
      <c r="AZ47" s="15" t="e">
        <f>WORKDAY(AZ80,-($C47),Holidays!$A$2:$A$30)</f>
        <v>#REF!</v>
      </c>
      <c r="BA47" s="3"/>
      <c r="BB47" s="16"/>
      <c r="BC47" s="9"/>
      <c r="BD47" s="15" t="e">
        <f>WORKDAY(BD80,-($C47),Holidays!$A$2:$A$30)</f>
        <v>#REF!</v>
      </c>
      <c r="BE47" s="3"/>
      <c r="BF47" s="16"/>
      <c r="BG47" s="46"/>
      <c r="BH47" s="15" t="e">
        <f>WORKDAY(BH80,-($C47),Holidays!$A$2:$A$30)</f>
        <v>#REF!</v>
      </c>
      <c r="BI47" s="3"/>
      <c r="BJ47" s="16"/>
      <c r="BK47" s="9"/>
      <c r="BL47" s="15" t="e">
        <f>WORKDAY(BL80,-($C47),Holidays!$A$2:$A$30)</f>
        <v>#REF!</v>
      </c>
      <c r="BM47" s="3"/>
      <c r="BN47" s="16"/>
      <c r="BO47" s="46"/>
      <c r="BP47" s="15" t="e">
        <f>WORKDAY(BP80,-($C47),Holidays!$A$2:$A$30)</f>
        <v>#REF!</v>
      </c>
      <c r="BQ47" s="3"/>
      <c r="BR47" s="16"/>
      <c r="BS47" s="9"/>
      <c r="BT47" s="15" t="e">
        <f>WORKDAY(BT80,-($C47),Holidays!$A$2:$A$30)</f>
        <v>#REF!</v>
      </c>
      <c r="BU47" s="3"/>
      <c r="BV47" s="16"/>
      <c r="BW47" s="46"/>
      <c r="BX47" s="15" t="e">
        <f>WORKDAY(BX80,-($C47),Holidays!$A$2:$A$30)</f>
        <v>#REF!</v>
      </c>
      <c r="BY47" s="3"/>
      <c r="BZ47" s="16"/>
      <c r="CA47" s="9"/>
      <c r="CB47" s="15" t="e">
        <f>WORKDAY(CB80,-($C47),Holidays!$A$2:$A$30)</f>
        <v>#REF!</v>
      </c>
      <c r="CC47" s="3"/>
      <c r="CD47" s="16"/>
      <c r="CE47" s="46"/>
      <c r="CF47" s="15" t="e">
        <f>WORKDAY(CF80,-($C47),Holidays!$A$2:$A$30)</f>
        <v>#REF!</v>
      </c>
      <c r="CG47" s="3"/>
      <c r="CH47" s="16"/>
      <c r="CI47" s="9"/>
      <c r="CJ47" s="15" t="e">
        <f>WORKDAY(CJ80,-($C47),Holidays!$A$2:$A$30)</f>
        <v>#REF!</v>
      </c>
      <c r="CK47" s="3"/>
      <c r="CL47" s="16"/>
      <c r="CM47" s="46"/>
      <c r="CN47" s="15" t="e">
        <f>WORKDAY(CN80,-($C47),Holidays!$A$2:$A$30)</f>
        <v>#REF!</v>
      </c>
      <c r="CO47" s="3"/>
      <c r="CP47" s="16"/>
      <c r="CQ47" s="9"/>
      <c r="CR47" s="15" t="e">
        <f>WORKDAY(CR80,-($C47),Holidays!$A$2:$A$30)</f>
        <v>#REF!</v>
      </c>
      <c r="CS47" s="3"/>
      <c r="CT47" s="16"/>
    </row>
    <row r="48" spans="2:98" ht="18" hidden="1" customHeight="1" x14ac:dyDescent="0.2">
      <c r="B48" s="32" t="s">
        <v>40</v>
      </c>
      <c r="C48" s="27"/>
      <c r="D48" s="15">
        <f>WORKDAY(D$121,-($C48),Holidays!$A$2:$A$30)</f>
        <v>44608</v>
      </c>
      <c r="E48" s="3"/>
      <c r="F48" s="16"/>
      <c r="G48" s="34"/>
      <c r="H48" s="15">
        <f>WORKDAY(H$121,-($C48),Holidays!$A$2:$A$30)</f>
        <v>44699</v>
      </c>
      <c r="I48" s="3"/>
      <c r="J48" s="16"/>
      <c r="K48" s="46"/>
      <c r="L48" s="15">
        <f>WORKDAY(L$121,-($C48),Holidays!$A$2:$A$30)</f>
        <v>44790</v>
      </c>
      <c r="M48" s="3"/>
      <c r="N48" s="16"/>
      <c r="O48" s="34"/>
      <c r="P48" s="15">
        <f>WORKDAY(P$121,-($C48),Holidays!$A$2:$A$30)</f>
        <v>44881</v>
      </c>
      <c r="Q48" s="3"/>
      <c r="R48" s="16"/>
      <c r="S48" s="46"/>
      <c r="T48" s="15" t="e">
        <f>T51</f>
        <v>#REF!</v>
      </c>
      <c r="U48" s="3"/>
      <c r="V48" s="16"/>
      <c r="W48" s="34"/>
      <c r="X48" s="15" t="e">
        <f>X51</f>
        <v>#REF!</v>
      </c>
      <c r="Y48" s="3"/>
      <c r="Z48" s="16"/>
      <c r="AA48" s="46"/>
      <c r="AB48" s="15" t="e">
        <f>AB51</f>
        <v>#REF!</v>
      </c>
      <c r="AC48" s="3"/>
      <c r="AD48" s="16"/>
      <c r="AE48" s="34"/>
      <c r="AF48" s="15" t="e">
        <f>AF51</f>
        <v>#REF!</v>
      </c>
      <c r="AG48" s="3"/>
      <c r="AH48" s="16"/>
      <c r="AI48" s="46"/>
      <c r="AJ48" s="15" t="e">
        <f>AJ51</f>
        <v>#REF!</v>
      </c>
      <c r="AK48" s="3"/>
      <c r="AL48" s="16"/>
      <c r="AM48" s="34"/>
      <c r="AN48" s="15" t="e">
        <f>AN51</f>
        <v>#REF!</v>
      </c>
      <c r="AO48" s="3"/>
      <c r="AP48" s="16"/>
      <c r="AQ48" s="46"/>
      <c r="AR48" s="15" t="e">
        <f>AR51</f>
        <v>#REF!</v>
      </c>
      <c r="AS48" s="3"/>
      <c r="AT48" s="16"/>
      <c r="AU48" s="34"/>
      <c r="AV48" s="15" t="e">
        <f>AV51</f>
        <v>#REF!</v>
      </c>
      <c r="AW48" s="3"/>
      <c r="AX48" s="16"/>
      <c r="AY48" s="46"/>
      <c r="AZ48" s="15" t="e">
        <f>AZ51</f>
        <v>#REF!</v>
      </c>
      <c r="BA48" s="3"/>
      <c r="BB48" s="16"/>
      <c r="BC48" s="34"/>
      <c r="BD48" s="15" t="e">
        <f>BD51</f>
        <v>#REF!</v>
      </c>
      <c r="BE48" s="3"/>
      <c r="BF48" s="16"/>
      <c r="BG48" s="46"/>
      <c r="BH48" s="15" t="e">
        <f>BH51</f>
        <v>#REF!</v>
      </c>
      <c r="BI48" s="3"/>
      <c r="BJ48" s="16"/>
      <c r="BK48" s="34"/>
      <c r="BL48" s="15" t="e">
        <f>BL51</f>
        <v>#REF!</v>
      </c>
      <c r="BM48" s="3"/>
      <c r="BN48" s="16"/>
      <c r="BO48" s="46"/>
      <c r="BP48" s="15" t="e">
        <f>BP51</f>
        <v>#REF!</v>
      </c>
      <c r="BQ48" s="3"/>
      <c r="BR48" s="16"/>
      <c r="BS48" s="34"/>
      <c r="BT48" s="15" t="e">
        <f>BT51</f>
        <v>#REF!</v>
      </c>
      <c r="BU48" s="3"/>
      <c r="BV48" s="16"/>
      <c r="BW48" s="46"/>
      <c r="BX48" s="15" t="e">
        <f>BX51</f>
        <v>#REF!</v>
      </c>
      <c r="BY48" s="3"/>
      <c r="BZ48" s="16"/>
      <c r="CA48" s="34"/>
      <c r="CB48" s="15" t="e">
        <f>CB51</f>
        <v>#REF!</v>
      </c>
      <c r="CC48" s="3"/>
      <c r="CD48" s="16"/>
      <c r="CE48" s="46"/>
      <c r="CF48" s="15" t="e">
        <f>CF51</f>
        <v>#REF!</v>
      </c>
      <c r="CG48" s="3"/>
      <c r="CH48" s="16"/>
      <c r="CI48" s="34"/>
      <c r="CJ48" s="15" t="e">
        <f>CJ51</f>
        <v>#REF!</v>
      </c>
      <c r="CK48" s="3"/>
      <c r="CL48" s="16"/>
      <c r="CM48" s="46"/>
      <c r="CN48" s="15" t="e">
        <f>CN51</f>
        <v>#REF!</v>
      </c>
      <c r="CO48" s="3"/>
      <c r="CP48" s="16"/>
      <c r="CQ48" s="34"/>
      <c r="CR48" s="15" t="e">
        <f>CR51</f>
        <v>#REF!</v>
      </c>
      <c r="CS48" s="3"/>
      <c r="CT48" s="16"/>
    </row>
    <row r="49" spans="2:98" ht="18" hidden="1" customHeight="1" x14ac:dyDescent="0.2">
      <c r="B49" s="48" t="s">
        <v>42</v>
      </c>
      <c r="C49" s="27"/>
      <c r="D49" s="15">
        <f>WORKDAY(D$121,-($C49),Holidays!$A$2:$A$30)</f>
        <v>44608</v>
      </c>
      <c r="E49" s="3"/>
      <c r="F49" s="16"/>
      <c r="G49" s="9"/>
      <c r="H49" s="15">
        <f>WORKDAY(H$121,-($C49),Holidays!$A$2:$A$30)</f>
        <v>44699</v>
      </c>
      <c r="I49" s="3"/>
      <c r="J49" s="16"/>
      <c r="K49" s="46"/>
      <c r="L49" s="15">
        <f>WORKDAY(L$121,-($C49),Holidays!$A$2:$A$30)</f>
        <v>44790</v>
      </c>
      <c r="M49" s="3"/>
      <c r="N49" s="16"/>
      <c r="O49" s="9"/>
      <c r="P49" s="15">
        <f>WORKDAY(P$121,-($C49),Holidays!$A$2:$A$30)</f>
        <v>44881</v>
      </c>
      <c r="Q49" s="3"/>
      <c r="R49" s="16"/>
      <c r="S49" s="46"/>
      <c r="T49" s="15" t="e">
        <f>WORKDAY(T52,-($C49),Holidays!$A$2:$A$30)</f>
        <v>#REF!</v>
      </c>
      <c r="U49" s="3"/>
      <c r="V49" s="16"/>
      <c r="W49" s="9"/>
      <c r="X49" s="15" t="e">
        <f>WORKDAY(X52,-($C49),Holidays!$A$2:$A$30)</f>
        <v>#REF!</v>
      </c>
      <c r="Y49" s="3"/>
      <c r="Z49" s="16"/>
      <c r="AA49" s="46"/>
      <c r="AB49" s="15" t="e">
        <f>WORKDAY(AB52,-($C49),Holidays!$A$2:$A$30)</f>
        <v>#REF!</v>
      </c>
      <c r="AC49" s="3"/>
      <c r="AD49" s="16"/>
      <c r="AE49" s="9"/>
      <c r="AF49" s="15" t="e">
        <f>WORKDAY(AF52,-($C49),Holidays!$A$2:$A$30)</f>
        <v>#REF!</v>
      </c>
      <c r="AG49" s="3"/>
      <c r="AH49" s="16"/>
      <c r="AI49" s="46"/>
      <c r="AJ49" s="15" t="e">
        <f>WORKDAY(AJ52,-($C49),Holidays!$A$2:$A$30)</f>
        <v>#REF!</v>
      </c>
      <c r="AK49" s="3"/>
      <c r="AL49" s="16"/>
      <c r="AM49" s="9"/>
      <c r="AN49" s="15" t="e">
        <f>WORKDAY(AN52,-($C49),Holidays!$A$2:$A$30)</f>
        <v>#REF!</v>
      </c>
      <c r="AO49" s="3"/>
      <c r="AP49" s="16"/>
      <c r="AQ49" s="46"/>
      <c r="AR49" s="15" t="e">
        <f>WORKDAY(AR52,-($C49),Holidays!$A$2:$A$30)</f>
        <v>#REF!</v>
      </c>
      <c r="AS49" s="3"/>
      <c r="AT49" s="16"/>
      <c r="AU49" s="9"/>
      <c r="AV49" s="15" t="e">
        <f>WORKDAY(AV52,-($C49),Holidays!$A$2:$A$30)</f>
        <v>#REF!</v>
      </c>
      <c r="AW49" s="3"/>
      <c r="AX49" s="16"/>
      <c r="AY49" s="46"/>
      <c r="AZ49" s="15" t="e">
        <f>WORKDAY(AZ52,-($C49),Holidays!$A$2:$A$30)</f>
        <v>#REF!</v>
      </c>
      <c r="BA49" s="3"/>
      <c r="BB49" s="16"/>
      <c r="BC49" s="9"/>
      <c r="BD49" s="15" t="e">
        <f>WORKDAY(BD52,-($C49),Holidays!$A$2:$A$30)</f>
        <v>#REF!</v>
      </c>
      <c r="BE49" s="3"/>
      <c r="BF49" s="16"/>
      <c r="BG49" s="46"/>
      <c r="BH49" s="15" t="e">
        <f>WORKDAY(BH52,-($C49),Holidays!$A$2:$A$30)</f>
        <v>#REF!</v>
      </c>
      <c r="BI49" s="3"/>
      <c r="BJ49" s="16"/>
      <c r="BK49" s="9"/>
      <c r="BL49" s="15" t="e">
        <f>WORKDAY(BL52,-($C49),Holidays!$A$2:$A$30)</f>
        <v>#REF!</v>
      </c>
      <c r="BM49" s="3"/>
      <c r="BN49" s="16"/>
      <c r="BO49" s="46"/>
      <c r="BP49" s="15" t="e">
        <f>WORKDAY(BP52,-($C49),Holidays!$A$2:$A$30)</f>
        <v>#REF!</v>
      </c>
      <c r="BQ49" s="3"/>
      <c r="BR49" s="16"/>
      <c r="BS49" s="9"/>
      <c r="BT49" s="15" t="e">
        <f>WORKDAY(BT52,-($C49),Holidays!$A$2:$A$30)</f>
        <v>#REF!</v>
      </c>
      <c r="BU49" s="3"/>
      <c r="BV49" s="16"/>
      <c r="BW49" s="46"/>
      <c r="BX49" s="15" t="e">
        <f>WORKDAY(BX52,-($C49),Holidays!$A$2:$A$30)</f>
        <v>#REF!</v>
      </c>
      <c r="BY49" s="3"/>
      <c r="BZ49" s="16"/>
      <c r="CA49" s="9"/>
      <c r="CB49" s="15" t="e">
        <f>WORKDAY(CB52,-($C49),Holidays!$A$2:$A$30)</f>
        <v>#REF!</v>
      </c>
      <c r="CC49" s="3"/>
      <c r="CD49" s="16"/>
      <c r="CE49" s="46"/>
      <c r="CF49" s="15" t="e">
        <f>WORKDAY(CF52,-($C49),Holidays!$A$2:$A$30)</f>
        <v>#REF!</v>
      </c>
      <c r="CG49" s="3"/>
      <c r="CH49" s="16"/>
      <c r="CI49" s="9"/>
      <c r="CJ49" s="15" t="e">
        <f>WORKDAY(CJ52,-($C49),Holidays!$A$2:$A$30)</f>
        <v>#REF!</v>
      </c>
      <c r="CK49" s="3"/>
      <c r="CL49" s="16"/>
      <c r="CM49" s="46"/>
      <c r="CN49" s="15" t="e">
        <f>WORKDAY(CN52,-($C49),Holidays!$A$2:$A$30)</f>
        <v>#REF!</v>
      </c>
      <c r="CO49" s="3"/>
      <c r="CP49" s="16"/>
      <c r="CQ49" s="9"/>
      <c r="CR49" s="15" t="e">
        <f>WORKDAY(CR52,-($C49),Holidays!$A$2:$A$30)</f>
        <v>#REF!</v>
      </c>
      <c r="CS49" s="3"/>
      <c r="CT49" s="16"/>
    </row>
    <row r="50" spans="2:98" ht="18" hidden="1" customHeight="1" x14ac:dyDescent="0.2">
      <c r="B50" s="47" t="s">
        <v>78</v>
      </c>
      <c r="C50" s="27"/>
      <c r="D50" s="15">
        <f>WORKDAY(D$121,-($C50),Holidays!$A$2:$A$30)</f>
        <v>44608</v>
      </c>
      <c r="E50" s="3"/>
      <c r="F50" s="16"/>
      <c r="G50" s="9"/>
      <c r="H50" s="15">
        <f>WORKDAY(H$121,-($C50),Holidays!$A$2:$A$30)</f>
        <v>44699</v>
      </c>
      <c r="I50" s="3"/>
      <c r="J50" s="16"/>
      <c r="K50" s="46"/>
      <c r="L50" s="15">
        <f>WORKDAY(L$121,-($C50),Holidays!$A$2:$A$30)</f>
        <v>44790</v>
      </c>
      <c r="M50" s="3"/>
      <c r="N50" s="16"/>
      <c r="O50" s="9"/>
      <c r="P50" s="15">
        <f>WORKDAY(P$121,-($C50),Holidays!$A$2:$A$30)</f>
        <v>44881</v>
      </c>
      <c r="Q50" s="3"/>
      <c r="R50" s="16"/>
      <c r="S50" s="46"/>
      <c r="T50" s="15" t="e">
        <f>WORKDAY(T55,-($C50),Holidays!$A$2:$A$30)</f>
        <v>#REF!</v>
      </c>
      <c r="U50" s="3"/>
      <c r="V50" s="16"/>
      <c r="W50" s="9"/>
      <c r="X50" s="15" t="e">
        <f>WORKDAY(X55,-($C50),Holidays!$A$2:$A$30)</f>
        <v>#REF!</v>
      </c>
      <c r="Y50" s="3"/>
      <c r="Z50" s="16"/>
      <c r="AA50" s="46"/>
      <c r="AB50" s="15" t="e">
        <f>WORKDAY(AB55,-($C50),Holidays!$A$2:$A$30)</f>
        <v>#REF!</v>
      </c>
      <c r="AC50" s="3"/>
      <c r="AD50" s="16"/>
      <c r="AE50" s="9"/>
      <c r="AF50" s="15" t="e">
        <f>WORKDAY(AF55,-($C50),Holidays!$A$2:$A$30)</f>
        <v>#REF!</v>
      </c>
      <c r="AG50" s="3"/>
      <c r="AH50" s="16"/>
      <c r="AI50" s="46"/>
      <c r="AJ50" s="15" t="e">
        <f>WORKDAY(AJ55,-($C50),Holidays!$A$2:$A$30)</f>
        <v>#REF!</v>
      </c>
      <c r="AK50" s="3"/>
      <c r="AL50" s="16"/>
      <c r="AM50" s="9"/>
      <c r="AN50" s="15" t="e">
        <f>WORKDAY(AN55,-($C50),Holidays!$A$2:$A$30)</f>
        <v>#REF!</v>
      </c>
      <c r="AO50" s="3"/>
      <c r="AP50" s="16"/>
      <c r="AQ50" s="46"/>
      <c r="AR50" s="15" t="e">
        <f>WORKDAY(AR55,-($C50),Holidays!$A$2:$A$30)</f>
        <v>#REF!</v>
      </c>
      <c r="AS50" s="3"/>
      <c r="AT50" s="16"/>
      <c r="AU50" s="9"/>
      <c r="AV50" s="15" t="e">
        <f>WORKDAY(AV55,-($C50),Holidays!$A$2:$A$30)</f>
        <v>#REF!</v>
      </c>
      <c r="AW50" s="3"/>
      <c r="AX50" s="16"/>
      <c r="AY50" s="46"/>
      <c r="AZ50" s="15" t="e">
        <f>WORKDAY(AZ55,-($C50),Holidays!$A$2:$A$30)</f>
        <v>#REF!</v>
      </c>
      <c r="BA50" s="3"/>
      <c r="BB50" s="16"/>
      <c r="BC50" s="9"/>
      <c r="BD50" s="15" t="e">
        <f>WORKDAY(BD55,-($C50),Holidays!$A$2:$A$30)</f>
        <v>#REF!</v>
      </c>
      <c r="BE50" s="3"/>
      <c r="BF50" s="16"/>
      <c r="BG50" s="46"/>
      <c r="BH50" s="15" t="e">
        <f>WORKDAY(BH55,-($C50),Holidays!$A$2:$A$30)</f>
        <v>#REF!</v>
      </c>
      <c r="BI50" s="3"/>
      <c r="BJ50" s="16"/>
      <c r="BK50" s="9"/>
      <c r="BL50" s="15" t="e">
        <f>WORKDAY(BL55,-($C50),Holidays!$A$2:$A$30)</f>
        <v>#REF!</v>
      </c>
      <c r="BM50" s="3"/>
      <c r="BN50" s="16"/>
      <c r="BO50" s="46"/>
      <c r="BP50" s="15" t="e">
        <f>WORKDAY(BP55,-($C50),Holidays!$A$2:$A$30)</f>
        <v>#REF!</v>
      </c>
      <c r="BQ50" s="3"/>
      <c r="BR50" s="16"/>
      <c r="BS50" s="9"/>
      <c r="BT50" s="15" t="e">
        <f>WORKDAY(BT55,-($C50),Holidays!$A$2:$A$30)</f>
        <v>#REF!</v>
      </c>
      <c r="BU50" s="3"/>
      <c r="BV50" s="16"/>
      <c r="BW50" s="46"/>
      <c r="BX50" s="15" t="e">
        <f>WORKDAY(BX55,-($C50),Holidays!$A$2:$A$30)</f>
        <v>#REF!</v>
      </c>
      <c r="BY50" s="3"/>
      <c r="BZ50" s="16"/>
      <c r="CA50" s="9"/>
      <c r="CB50" s="15" t="e">
        <f>WORKDAY(CB55,-($C50),Holidays!$A$2:$A$30)</f>
        <v>#REF!</v>
      </c>
      <c r="CC50" s="3"/>
      <c r="CD50" s="16"/>
      <c r="CE50" s="46"/>
      <c r="CF50" s="15" t="e">
        <f>WORKDAY(CF55,-($C50),Holidays!$A$2:$A$30)</f>
        <v>#REF!</v>
      </c>
      <c r="CG50" s="3"/>
      <c r="CH50" s="16"/>
      <c r="CI50" s="9"/>
      <c r="CJ50" s="15" t="e">
        <f>WORKDAY(CJ55,-($C50),Holidays!$A$2:$A$30)</f>
        <v>#REF!</v>
      </c>
      <c r="CK50" s="3"/>
      <c r="CL50" s="16"/>
      <c r="CM50" s="46"/>
      <c r="CN50" s="15" t="e">
        <f>WORKDAY(CN55,-($C50),Holidays!$A$2:$A$30)</f>
        <v>#REF!</v>
      </c>
      <c r="CO50" s="3"/>
      <c r="CP50" s="16"/>
      <c r="CQ50" s="9"/>
      <c r="CR50" s="15" t="e">
        <f>WORKDAY(CR55,-($C50),Holidays!$A$2:$A$30)</f>
        <v>#REF!</v>
      </c>
      <c r="CS50" s="3"/>
      <c r="CT50" s="16"/>
    </row>
    <row r="51" spans="2:98" ht="18" customHeight="1" x14ac:dyDescent="0.2">
      <c r="B51" s="32" t="s">
        <v>41</v>
      </c>
      <c r="C51" s="27">
        <v>23</v>
      </c>
      <c r="D51" s="15">
        <f>WORKDAY(D$121,-($C51),Holidays!$A$2:$A$30)</f>
        <v>44574</v>
      </c>
      <c r="E51" s="3"/>
      <c r="F51" s="16"/>
      <c r="G51" s="9"/>
      <c r="H51" s="15">
        <f>WORKDAY(H$121,-($C51),Holidays!$A$2:$A$30)</f>
        <v>44666</v>
      </c>
      <c r="I51" s="3"/>
      <c r="J51" s="16"/>
      <c r="K51" s="46"/>
      <c r="L51" s="15">
        <f>WORKDAY(L$121,-($C51),Holidays!$A$2:$A$30)</f>
        <v>44757</v>
      </c>
      <c r="M51" s="3"/>
      <c r="N51" s="16"/>
      <c r="O51" s="9"/>
      <c r="P51" s="15">
        <f>WORKDAY(P$121,-($C51),Holidays!$A$2:$A$30)</f>
        <v>44848</v>
      </c>
      <c r="Q51" s="3"/>
      <c r="R51" s="16"/>
      <c r="S51" s="46"/>
      <c r="T51" s="15" t="e">
        <f>WORKDAY(T62,-($C51),Holidays!$A$2:$A$30)</f>
        <v>#REF!</v>
      </c>
      <c r="U51" s="3"/>
      <c r="V51" s="16"/>
      <c r="W51" s="9"/>
      <c r="X51" s="15" t="e">
        <f>WORKDAY(X62,-($C51),Holidays!$A$2:$A$30)</f>
        <v>#REF!</v>
      </c>
      <c r="Y51" s="3"/>
      <c r="Z51" s="16"/>
      <c r="AA51" s="46"/>
      <c r="AB51" s="15" t="e">
        <f>WORKDAY(AB62,-($C51),Holidays!$A$2:$A$30)</f>
        <v>#REF!</v>
      </c>
      <c r="AC51" s="3"/>
      <c r="AD51" s="16"/>
      <c r="AE51" s="9"/>
      <c r="AF51" s="15" t="e">
        <f>WORKDAY(AF62,-($C51),Holidays!$A$2:$A$30)</f>
        <v>#REF!</v>
      </c>
      <c r="AG51" s="3"/>
      <c r="AH51" s="16"/>
      <c r="AI51" s="46"/>
      <c r="AJ51" s="15" t="e">
        <f>WORKDAY(AJ62,-($C51),Holidays!$A$2:$A$30)</f>
        <v>#REF!</v>
      </c>
      <c r="AK51" s="3"/>
      <c r="AL51" s="16"/>
      <c r="AM51" s="9"/>
      <c r="AN51" s="15" t="e">
        <f>WORKDAY(AN62,-($C51),Holidays!$A$2:$A$30)</f>
        <v>#REF!</v>
      </c>
      <c r="AO51" s="3"/>
      <c r="AP51" s="16"/>
      <c r="AQ51" s="46"/>
      <c r="AR51" s="15" t="e">
        <f>WORKDAY(AR62,-($C51),Holidays!$A$2:$A$30)</f>
        <v>#REF!</v>
      </c>
      <c r="AS51" s="3"/>
      <c r="AT51" s="16"/>
      <c r="AU51" s="9"/>
      <c r="AV51" s="15" t="e">
        <f>WORKDAY(AV62,-($C51),Holidays!$A$2:$A$30)</f>
        <v>#REF!</v>
      </c>
      <c r="AW51" s="3"/>
      <c r="AX51" s="16"/>
      <c r="AY51" s="46"/>
      <c r="AZ51" s="15" t="e">
        <f>WORKDAY(AZ62,-($C51),Holidays!$A$2:$A$30)</f>
        <v>#REF!</v>
      </c>
      <c r="BA51" s="3"/>
      <c r="BB51" s="16"/>
      <c r="BC51" s="9"/>
      <c r="BD51" s="15" t="e">
        <f>WORKDAY(BD62,-($C51),Holidays!$A$2:$A$30)</f>
        <v>#REF!</v>
      </c>
      <c r="BE51" s="3"/>
      <c r="BF51" s="16"/>
      <c r="BG51" s="46"/>
      <c r="BH51" s="15" t="e">
        <f>WORKDAY(BH62,-($C51),Holidays!$A$2:$A$30)</f>
        <v>#REF!</v>
      </c>
      <c r="BI51" s="3"/>
      <c r="BJ51" s="16"/>
      <c r="BK51" s="9"/>
      <c r="BL51" s="15" t="e">
        <f>WORKDAY(BL62,-($C51),Holidays!$A$2:$A$30)</f>
        <v>#REF!</v>
      </c>
      <c r="BM51" s="3"/>
      <c r="BN51" s="16"/>
      <c r="BO51" s="46"/>
      <c r="BP51" s="15" t="e">
        <f>WORKDAY(BP62,-($C51),Holidays!$A$2:$A$30)</f>
        <v>#REF!</v>
      </c>
      <c r="BQ51" s="3"/>
      <c r="BR51" s="16"/>
      <c r="BS51" s="9"/>
      <c r="BT51" s="15" t="e">
        <f>WORKDAY(BT62,-($C51),Holidays!$A$2:$A$30)</f>
        <v>#REF!</v>
      </c>
      <c r="BU51" s="3"/>
      <c r="BV51" s="16"/>
      <c r="BW51" s="46"/>
      <c r="BX51" s="15" t="e">
        <f>WORKDAY(BX62,-($C51),Holidays!$A$2:$A$30)</f>
        <v>#REF!</v>
      </c>
      <c r="BY51" s="3"/>
      <c r="BZ51" s="16"/>
      <c r="CA51" s="9"/>
      <c r="CB51" s="15" t="e">
        <f>WORKDAY(CB62,-($C51),Holidays!$A$2:$A$30)</f>
        <v>#REF!</v>
      </c>
      <c r="CC51" s="3"/>
      <c r="CD51" s="16"/>
      <c r="CE51" s="46"/>
      <c r="CF51" s="15" t="e">
        <f>WORKDAY(CF62,-($C51),Holidays!$A$2:$A$30)</f>
        <v>#REF!</v>
      </c>
      <c r="CG51" s="3"/>
      <c r="CH51" s="16"/>
      <c r="CI51" s="9"/>
      <c r="CJ51" s="15" t="e">
        <f>WORKDAY(CJ62,-($C51),Holidays!$A$2:$A$30)</f>
        <v>#REF!</v>
      </c>
      <c r="CK51" s="3"/>
      <c r="CL51" s="16"/>
      <c r="CM51" s="46"/>
      <c r="CN51" s="15" t="e">
        <f>WORKDAY(CN62,-($C51),Holidays!$A$2:$A$30)</f>
        <v>#REF!</v>
      </c>
      <c r="CO51" s="3"/>
      <c r="CP51" s="16"/>
      <c r="CQ51" s="9"/>
      <c r="CR51" s="15" t="e">
        <f>WORKDAY(CR62,-($C51),Holidays!$A$2:$A$30)</f>
        <v>#REF!</v>
      </c>
      <c r="CS51" s="3"/>
      <c r="CT51" s="16"/>
    </row>
    <row r="52" spans="2:98" ht="18" hidden="1" customHeight="1" x14ac:dyDescent="0.2">
      <c r="B52" s="32" t="s">
        <v>97</v>
      </c>
      <c r="C52" s="27"/>
      <c r="D52" s="15">
        <f>WORKDAY(D$121,-($C52),Holidays!$A$2:$A$30)</f>
        <v>44608</v>
      </c>
      <c r="E52" s="3"/>
      <c r="F52" s="16"/>
      <c r="G52" s="9"/>
      <c r="H52" s="15">
        <f>WORKDAY(H$121,-($C52),Holidays!$A$2:$A$30)</f>
        <v>44699</v>
      </c>
      <c r="I52" s="3"/>
      <c r="J52" s="16"/>
      <c r="K52" s="46"/>
      <c r="L52" s="15">
        <f>WORKDAY(L$121,-($C52),Holidays!$A$2:$A$30)</f>
        <v>44790</v>
      </c>
      <c r="M52" s="3"/>
      <c r="N52" s="16"/>
      <c r="O52" s="9"/>
      <c r="P52" s="15">
        <f>WORKDAY(P$121,-($C52),Holidays!$A$2:$A$30)</f>
        <v>44881</v>
      </c>
      <c r="Q52" s="3"/>
      <c r="R52" s="16"/>
      <c r="S52" s="46"/>
      <c r="T52" s="15" t="e">
        <f>WORKDAY(T64,-($C52),Holidays!$A$2:$A$30)</f>
        <v>#REF!</v>
      </c>
      <c r="U52" s="3"/>
      <c r="V52" s="16"/>
      <c r="W52" s="9"/>
      <c r="X52" s="15" t="e">
        <f>WORKDAY(X64,-($C52),Holidays!$A$2:$A$30)</f>
        <v>#REF!</v>
      </c>
      <c r="Y52" s="3"/>
      <c r="Z52" s="16"/>
      <c r="AA52" s="46"/>
      <c r="AB52" s="15" t="e">
        <f>WORKDAY(AB64,-($C52),Holidays!$A$2:$A$30)</f>
        <v>#REF!</v>
      </c>
      <c r="AC52" s="3"/>
      <c r="AD52" s="16"/>
      <c r="AE52" s="9"/>
      <c r="AF52" s="15" t="e">
        <f>WORKDAY(AF64,-($C52),Holidays!$A$2:$A$30)</f>
        <v>#REF!</v>
      </c>
      <c r="AG52" s="3"/>
      <c r="AH52" s="16"/>
      <c r="AI52" s="46"/>
      <c r="AJ52" s="15" t="e">
        <f>WORKDAY(AJ64,-($C52),Holidays!$A$2:$A$30)</f>
        <v>#REF!</v>
      </c>
      <c r="AK52" s="3"/>
      <c r="AL52" s="16"/>
      <c r="AM52" s="9"/>
      <c r="AN52" s="15" t="e">
        <f>WORKDAY(AN64,-($C52),Holidays!$A$2:$A$30)</f>
        <v>#REF!</v>
      </c>
      <c r="AO52" s="3"/>
      <c r="AP52" s="16"/>
      <c r="AQ52" s="46"/>
      <c r="AR52" s="15" t="e">
        <f>WORKDAY(AR64,-($C52),Holidays!$A$2:$A$30)</f>
        <v>#REF!</v>
      </c>
      <c r="AS52" s="3"/>
      <c r="AT52" s="16"/>
      <c r="AU52" s="9"/>
      <c r="AV52" s="15" t="e">
        <f>WORKDAY(AV64,-($C52),Holidays!$A$2:$A$30)</f>
        <v>#REF!</v>
      </c>
      <c r="AW52" s="3"/>
      <c r="AX52" s="16"/>
      <c r="AY52" s="46"/>
      <c r="AZ52" s="15" t="e">
        <f>WORKDAY(AZ64,-($C52),Holidays!$A$2:$A$30)</f>
        <v>#REF!</v>
      </c>
      <c r="BA52" s="3"/>
      <c r="BB52" s="16"/>
      <c r="BC52" s="9"/>
      <c r="BD52" s="15" t="e">
        <f>WORKDAY(BD64,-($C52),Holidays!$A$2:$A$30)</f>
        <v>#REF!</v>
      </c>
      <c r="BE52" s="3"/>
      <c r="BF52" s="16"/>
      <c r="BG52" s="46"/>
      <c r="BH52" s="15" t="e">
        <f>WORKDAY(BH64,-($C52),Holidays!$A$2:$A$30)</f>
        <v>#REF!</v>
      </c>
      <c r="BI52" s="3"/>
      <c r="BJ52" s="16"/>
      <c r="BK52" s="9"/>
      <c r="BL52" s="15" t="e">
        <f>WORKDAY(BL64,-($C52),Holidays!$A$2:$A$30)</f>
        <v>#REF!</v>
      </c>
      <c r="BM52" s="3"/>
      <c r="BN52" s="16"/>
      <c r="BO52" s="46"/>
      <c r="BP52" s="15" t="e">
        <f>WORKDAY(BP64,-($C52),Holidays!$A$2:$A$30)</f>
        <v>#REF!</v>
      </c>
      <c r="BQ52" s="3"/>
      <c r="BR52" s="16"/>
      <c r="BS52" s="9"/>
      <c r="BT52" s="15" t="e">
        <f>WORKDAY(BT64,-($C52),Holidays!$A$2:$A$30)</f>
        <v>#REF!</v>
      </c>
      <c r="BU52" s="3"/>
      <c r="BV52" s="16"/>
      <c r="BW52" s="46"/>
      <c r="BX52" s="15" t="e">
        <f>WORKDAY(BX64,-($C52),Holidays!$A$2:$A$30)</f>
        <v>#REF!</v>
      </c>
      <c r="BY52" s="3"/>
      <c r="BZ52" s="16"/>
      <c r="CA52" s="9"/>
      <c r="CB52" s="15" t="e">
        <f>WORKDAY(CB64,-($C52),Holidays!$A$2:$A$30)</f>
        <v>#REF!</v>
      </c>
      <c r="CC52" s="3"/>
      <c r="CD52" s="16"/>
      <c r="CE52" s="46"/>
      <c r="CF52" s="15" t="e">
        <f>WORKDAY(CF64,-($C52),Holidays!$A$2:$A$30)</f>
        <v>#REF!</v>
      </c>
      <c r="CG52" s="3"/>
      <c r="CH52" s="16"/>
      <c r="CI52" s="9"/>
      <c r="CJ52" s="15" t="e">
        <f>WORKDAY(CJ64,-($C52),Holidays!$A$2:$A$30)</f>
        <v>#REF!</v>
      </c>
      <c r="CK52" s="3"/>
      <c r="CL52" s="16"/>
      <c r="CM52" s="46"/>
      <c r="CN52" s="15" t="e">
        <f>WORKDAY(CN64,-($C52),Holidays!$A$2:$A$30)</f>
        <v>#REF!</v>
      </c>
      <c r="CO52" s="3"/>
      <c r="CP52" s="16"/>
      <c r="CQ52" s="9"/>
      <c r="CR52" s="15" t="e">
        <f>WORKDAY(CR64,-($C52),Holidays!$A$2:$A$30)</f>
        <v>#REF!</v>
      </c>
      <c r="CS52" s="3"/>
      <c r="CT52" s="16"/>
    </row>
    <row r="53" spans="2:98" ht="18" hidden="1" customHeight="1" x14ac:dyDescent="0.2">
      <c r="B53" s="32" t="s">
        <v>43</v>
      </c>
      <c r="C53" s="27"/>
      <c r="D53" s="15">
        <f>WORKDAY(D$121,-($C53),Holidays!$A$2:$A$30)</f>
        <v>44608</v>
      </c>
      <c r="E53" s="3"/>
      <c r="F53" s="16"/>
      <c r="G53" s="35"/>
      <c r="H53" s="15">
        <f>WORKDAY(H$121,-($C53),Holidays!$A$2:$A$30)</f>
        <v>44699</v>
      </c>
      <c r="I53" s="3"/>
      <c r="J53" s="16"/>
      <c r="K53" s="46"/>
      <c r="L53" s="15">
        <f>WORKDAY(L$121,-($C53),Holidays!$A$2:$A$30)</f>
        <v>44790</v>
      </c>
      <c r="M53" s="3"/>
      <c r="N53" s="16"/>
      <c r="O53" s="35"/>
      <c r="P53" s="15">
        <f>WORKDAY(P$121,-($C53),Holidays!$A$2:$A$30)</f>
        <v>44881</v>
      </c>
      <c r="Q53" s="3"/>
      <c r="R53" s="16"/>
      <c r="S53" s="46"/>
      <c r="T53" s="15" t="e">
        <f>WORKDAY(T51,+($C53),Holidays!$A$2:$A$30)</f>
        <v>#REF!</v>
      </c>
      <c r="U53" s="3"/>
      <c r="V53" s="16"/>
      <c r="W53" s="35"/>
      <c r="X53" s="15" t="e">
        <f>WORKDAY(X51,+($C53),Holidays!$A$2:$A$30)</f>
        <v>#REF!</v>
      </c>
      <c r="Y53" s="3"/>
      <c r="Z53" s="16"/>
      <c r="AA53" s="46"/>
      <c r="AB53" s="15" t="e">
        <f>WORKDAY(AB51,+($C53),Holidays!$A$2:$A$30)</f>
        <v>#REF!</v>
      </c>
      <c r="AC53" s="3"/>
      <c r="AD53" s="16"/>
      <c r="AE53" s="35"/>
      <c r="AF53" s="15" t="e">
        <f>WORKDAY(AF51,+($C53),Holidays!$A$2:$A$30)</f>
        <v>#REF!</v>
      </c>
      <c r="AG53" s="3"/>
      <c r="AH53" s="16"/>
      <c r="AI53" s="46"/>
      <c r="AJ53" s="15" t="e">
        <f>WORKDAY(AJ51,+($C53),Holidays!$A$2:$A$30)</f>
        <v>#REF!</v>
      </c>
      <c r="AK53" s="3"/>
      <c r="AL53" s="16"/>
      <c r="AM53" s="35"/>
      <c r="AN53" s="15" t="e">
        <f>WORKDAY(AN51,+($C53),Holidays!$A$2:$A$30)</f>
        <v>#REF!</v>
      </c>
      <c r="AO53" s="3"/>
      <c r="AP53" s="16"/>
      <c r="AQ53" s="46"/>
      <c r="AR53" s="15" t="e">
        <f>WORKDAY(AR51,+($C53),Holidays!$A$2:$A$30)</f>
        <v>#REF!</v>
      </c>
      <c r="AS53" s="3"/>
      <c r="AT53" s="16"/>
      <c r="AU53" s="35"/>
      <c r="AV53" s="15" t="e">
        <f>WORKDAY(AV51,+($C53),Holidays!$A$2:$A$30)</f>
        <v>#REF!</v>
      </c>
      <c r="AW53" s="3"/>
      <c r="AX53" s="16"/>
      <c r="AY53" s="46"/>
      <c r="AZ53" s="15" t="e">
        <f>WORKDAY(AZ51,+($C53),Holidays!$A$2:$A$30)</f>
        <v>#REF!</v>
      </c>
      <c r="BA53" s="3"/>
      <c r="BB53" s="16"/>
      <c r="BC53" s="35"/>
      <c r="BD53" s="15" t="e">
        <f>WORKDAY(BD51,+($C53),Holidays!$A$2:$A$30)</f>
        <v>#REF!</v>
      </c>
      <c r="BE53" s="3"/>
      <c r="BF53" s="16"/>
      <c r="BG53" s="46"/>
      <c r="BH53" s="15" t="e">
        <f>WORKDAY(BH51,+($C53),Holidays!$A$2:$A$30)</f>
        <v>#REF!</v>
      </c>
      <c r="BI53" s="3"/>
      <c r="BJ53" s="16"/>
      <c r="BK53" s="35"/>
      <c r="BL53" s="15" t="e">
        <f>WORKDAY(BL51,+($C53),Holidays!$A$2:$A$30)</f>
        <v>#REF!</v>
      </c>
      <c r="BM53" s="3"/>
      <c r="BN53" s="16"/>
      <c r="BO53" s="46"/>
      <c r="BP53" s="15" t="e">
        <f>WORKDAY(BP51,+($C53),Holidays!$A$2:$A$30)</f>
        <v>#REF!</v>
      </c>
      <c r="BQ53" s="3"/>
      <c r="BR53" s="16"/>
      <c r="BS53" s="35"/>
      <c r="BT53" s="15" t="e">
        <f>WORKDAY(BT51,+($C53),Holidays!$A$2:$A$30)</f>
        <v>#REF!</v>
      </c>
      <c r="BU53" s="3"/>
      <c r="BV53" s="16"/>
      <c r="BW53" s="46"/>
      <c r="BX53" s="15" t="e">
        <f>WORKDAY(BX51,+($C53),Holidays!$A$2:$A$30)</f>
        <v>#REF!</v>
      </c>
      <c r="BY53" s="3"/>
      <c r="BZ53" s="16"/>
      <c r="CA53" s="35"/>
      <c r="CB53" s="15" t="e">
        <f>WORKDAY(CB51,+($C53),Holidays!$A$2:$A$30)</f>
        <v>#REF!</v>
      </c>
      <c r="CC53" s="3"/>
      <c r="CD53" s="16"/>
      <c r="CE53" s="46"/>
      <c r="CF53" s="15" t="e">
        <f>WORKDAY(CF51,+($C53),Holidays!$A$2:$A$30)</f>
        <v>#REF!</v>
      </c>
      <c r="CG53" s="3"/>
      <c r="CH53" s="16"/>
      <c r="CI53" s="35"/>
      <c r="CJ53" s="15" t="e">
        <f>WORKDAY(CJ51,+($C53),Holidays!$A$2:$A$30)</f>
        <v>#REF!</v>
      </c>
      <c r="CK53" s="3"/>
      <c r="CL53" s="16"/>
      <c r="CM53" s="46"/>
      <c r="CN53" s="15" t="e">
        <f>WORKDAY(CN51,+($C53),Holidays!$A$2:$A$30)</f>
        <v>#REF!</v>
      </c>
      <c r="CO53" s="3"/>
      <c r="CP53" s="16"/>
      <c r="CQ53" s="35"/>
      <c r="CR53" s="15" t="e">
        <f>WORKDAY(CR51,+($C53),Holidays!$A$2:$A$30)</f>
        <v>#REF!</v>
      </c>
      <c r="CS53" s="3"/>
      <c r="CT53" s="16"/>
    </row>
    <row r="54" spans="2:98" ht="18" hidden="1" customHeight="1" x14ac:dyDescent="0.2">
      <c r="B54" s="32" t="s">
        <v>75</v>
      </c>
      <c r="C54" s="27"/>
      <c r="D54" s="15">
        <f>WORKDAY(D$121,-($C54),Holidays!$A$2:$A$30)</f>
        <v>44608</v>
      </c>
      <c r="E54" s="3"/>
      <c r="F54" s="16"/>
      <c r="G54" s="9"/>
      <c r="H54" s="15">
        <f>WORKDAY(H$121,-($C54),Holidays!$A$2:$A$30)</f>
        <v>44699</v>
      </c>
      <c r="I54" s="3"/>
      <c r="J54" s="16"/>
      <c r="K54" s="46"/>
      <c r="L54" s="15">
        <f>WORKDAY(L$121,-($C54),Holidays!$A$2:$A$30)</f>
        <v>44790</v>
      </c>
      <c r="M54" s="3"/>
      <c r="N54" s="16"/>
      <c r="O54" s="9"/>
      <c r="P54" s="15">
        <f>WORKDAY(P$121,-($C54),Holidays!$A$2:$A$30)</f>
        <v>44881</v>
      </c>
      <c r="Q54" s="3"/>
      <c r="R54" s="16"/>
      <c r="S54" s="46"/>
      <c r="T54" s="15" t="e">
        <f>WORKDAY(T62,-($C54),Holidays!$A$2:$A$30)</f>
        <v>#REF!</v>
      </c>
      <c r="U54" s="3"/>
      <c r="V54" s="16"/>
      <c r="W54" s="9"/>
      <c r="X54" s="15" t="e">
        <f>WORKDAY(X62,-($C54),Holidays!$A$2:$A$30)</f>
        <v>#REF!</v>
      </c>
      <c r="Y54" s="3"/>
      <c r="Z54" s="16"/>
      <c r="AA54" s="46"/>
      <c r="AB54" s="15" t="e">
        <f>WORKDAY(AB62,-($C54),Holidays!$A$2:$A$30)</f>
        <v>#REF!</v>
      </c>
      <c r="AC54" s="3"/>
      <c r="AD54" s="16"/>
      <c r="AE54" s="9"/>
      <c r="AF54" s="15" t="e">
        <f>WORKDAY(AF62,-($C54),Holidays!$A$2:$A$30)</f>
        <v>#REF!</v>
      </c>
      <c r="AG54" s="3"/>
      <c r="AH54" s="16"/>
      <c r="AI54" s="46"/>
      <c r="AJ54" s="15" t="e">
        <f>WORKDAY(AJ62,-($C54),Holidays!$A$2:$A$30)</f>
        <v>#REF!</v>
      </c>
      <c r="AK54" s="3"/>
      <c r="AL54" s="16"/>
      <c r="AM54" s="9"/>
      <c r="AN54" s="15" t="e">
        <f>WORKDAY(AN62,-($C54),Holidays!$A$2:$A$30)</f>
        <v>#REF!</v>
      </c>
      <c r="AO54" s="3"/>
      <c r="AP54" s="16"/>
      <c r="AQ54" s="46"/>
      <c r="AR54" s="15" t="e">
        <f>WORKDAY(AR62,-($C54),Holidays!$A$2:$A$30)</f>
        <v>#REF!</v>
      </c>
      <c r="AS54" s="3"/>
      <c r="AT54" s="16"/>
      <c r="AU54" s="9"/>
      <c r="AV54" s="15" t="e">
        <f>WORKDAY(AV62,-($C54),Holidays!$A$2:$A$30)</f>
        <v>#REF!</v>
      </c>
      <c r="AW54" s="3"/>
      <c r="AX54" s="16"/>
      <c r="AY54" s="46"/>
      <c r="AZ54" s="15" t="e">
        <f>WORKDAY(AZ62,-($C54),Holidays!$A$2:$A$30)</f>
        <v>#REF!</v>
      </c>
      <c r="BA54" s="3"/>
      <c r="BB54" s="16"/>
      <c r="BC54" s="9"/>
      <c r="BD54" s="15" t="e">
        <f>WORKDAY(BD62,-($C54),Holidays!$A$2:$A$30)</f>
        <v>#REF!</v>
      </c>
      <c r="BE54" s="3"/>
      <c r="BF54" s="16"/>
      <c r="BG54" s="46"/>
      <c r="BH54" s="15" t="e">
        <f>WORKDAY(BH62,-($C54),Holidays!$A$2:$A$30)</f>
        <v>#REF!</v>
      </c>
      <c r="BI54" s="3"/>
      <c r="BJ54" s="16"/>
      <c r="BK54" s="9"/>
      <c r="BL54" s="15" t="e">
        <f>WORKDAY(BL62,-($C54),Holidays!$A$2:$A$30)</f>
        <v>#REF!</v>
      </c>
      <c r="BM54" s="3"/>
      <c r="BN54" s="16"/>
      <c r="BO54" s="46"/>
      <c r="BP54" s="15" t="e">
        <f>WORKDAY(BP62,-($C54),Holidays!$A$2:$A$30)</f>
        <v>#REF!</v>
      </c>
      <c r="BQ54" s="3"/>
      <c r="BR54" s="16"/>
      <c r="BS54" s="9"/>
      <c r="BT54" s="15" t="e">
        <f>WORKDAY(BT62,-($C54),Holidays!$A$2:$A$30)</f>
        <v>#REF!</v>
      </c>
      <c r="BU54" s="3"/>
      <c r="BV54" s="16"/>
      <c r="BW54" s="46"/>
      <c r="BX54" s="15" t="e">
        <f>WORKDAY(BX62,-($C54),Holidays!$A$2:$A$30)</f>
        <v>#REF!</v>
      </c>
      <c r="BY54" s="3"/>
      <c r="BZ54" s="16"/>
      <c r="CA54" s="9"/>
      <c r="CB54" s="15" t="e">
        <f>WORKDAY(CB62,-($C54),Holidays!$A$2:$A$30)</f>
        <v>#REF!</v>
      </c>
      <c r="CC54" s="3"/>
      <c r="CD54" s="16"/>
      <c r="CE54" s="46"/>
      <c r="CF54" s="15" t="e">
        <f>WORKDAY(CF62,-($C54),Holidays!$A$2:$A$30)</f>
        <v>#REF!</v>
      </c>
      <c r="CG54" s="3"/>
      <c r="CH54" s="16"/>
      <c r="CI54" s="9"/>
      <c r="CJ54" s="15" t="e">
        <f>WORKDAY(CJ62,-($C54),Holidays!$A$2:$A$30)</f>
        <v>#REF!</v>
      </c>
      <c r="CK54" s="3"/>
      <c r="CL54" s="16"/>
      <c r="CM54" s="46"/>
      <c r="CN54" s="15" t="e">
        <f>WORKDAY(CN62,-($C54),Holidays!$A$2:$A$30)</f>
        <v>#REF!</v>
      </c>
      <c r="CO54" s="3"/>
      <c r="CP54" s="16"/>
      <c r="CQ54" s="9"/>
      <c r="CR54" s="15" t="e">
        <f>WORKDAY(CR62,-($C54),Holidays!$A$2:$A$30)</f>
        <v>#REF!</v>
      </c>
      <c r="CS54" s="3"/>
      <c r="CT54" s="16"/>
    </row>
    <row r="55" spans="2:98" ht="18" hidden="1" customHeight="1" x14ac:dyDescent="0.2">
      <c r="B55" s="32" t="s">
        <v>79</v>
      </c>
      <c r="C55" s="27"/>
      <c r="D55" s="15">
        <f>WORKDAY(D$121,-($C55),Holidays!$A$2:$A$30)</f>
        <v>44608</v>
      </c>
      <c r="E55" s="3"/>
      <c r="F55" s="16"/>
      <c r="G55" s="9"/>
      <c r="H55" s="15">
        <f>WORKDAY(H$121,-($C55),Holidays!$A$2:$A$30)</f>
        <v>44699</v>
      </c>
      <c r="I55" s="3"/>
      <c r="J55" s="16"/>
      <c r="K55" s="46"/>
      <c r="L55" s="15">
        <f>WORKDAY(L$121,-($C55),Holidays!$A$2:$A$30)</f>
        <v>44790</v>
      </c>
      <c r="M55" s="3"/>
      <c r="N55" s="16"/>
      <c r="O55" s="9"/>
      <c r="P55" s="15">
        <f>WORKDAY(P$121,-($C55),Holidays!$A$2:$A$30)</f>
        <v>44881</v>
      </c>
      <c r="Q55" s="3"/>
      <c r="R55" s="16"/>
      <c r="S55" s="46"/>
      <c r="T55" s="15" t="e">
        <f>WORKDAY(T65,-($C55),Holidays!$A$2:$A$30)</f>
        <v>#REF!</v>
      </c>
      <c r="U55" s="3"/>
      <c r="V55" s="16"/>
      <c r="W55" s="9"/>
      <c r="X55" s="15" t="e">
        <f>WORKDAY(X65,-($C55),Holidays!$A$2:$A$30)</f>
        <v>#REF!</v>
      </c>
      <c r="Y55" s="3"/>
      <c r="Z55" s="16"/>
      <c r="AA55" s="46"/>
      <c r="AB55" s="15" t="e">
        <f>WORKDAY(AB65,-($C55),Holidays!$A$2:$A$30)</f>
        <v>#REF!</v>
      </c>
      <c r="AC55" s="3"/>
      <c r="AD55" s="16"/>
      <c r="AE55" s="9"/>
      <c r="AF55" s="15" t="e">
        <f>WORKDAY(AF65,-($C55),Holidays!$A$2:$A$30)</f>
        <v>#REF!</v>
      </c>
      <c r="AG55" s="3"/>
      <c r="AH55" s="16"/>
      <c r="AI55" s="46"/>
      <c r="AJ55" s="15" t="e">
        <f>WORKDAY(AJ65,-($C55),Holidays!$A$2:$A$30)</f>
        <v>#REF!</v>
      </c>
      <c r="AK55" s="3"/>
      <c r="AL55" s="16"/>
      <c r="AM55" s="9"/>
      <c r="AN55" s="15" t="e">
        <f>WORKDAY(AN65,-($C55),Holidays!$A$2:$A$30)</f>
        <v>#REF!</v>
      </c>
      <c r="AO55" s="3"/>
      <c r="AP55" s="16"/>
      <c r="AQ55" s="46"/>
      <c r="AR55" s="15" t="e">
        <f>WORKDAY(AR65,-($C55),Holidays!$A$2:$A$30)</f>
        <v>#REF!</v>
      </c>
      <c r="AS55" s="3"/>
      <c r="AT55" s="16"/>
      <c r="AU55" s="9"/>
      <c r="AV55" s="15" t="e">
        <f>WORKDAY(AV65,-($C55),Holidays!$A$2:$A$30)</f>
        <v>#REF!</v>
      </c>
      <c r="AW55" s="3"/>
      <c r="AX55" s="16"/>
      <c r="AY55" s="46"/>
      <c r="AZ55" s="15" t="e">
        <f>WORKDAY(AZ65,-($C55),Holidays!$A$2:$A$30)</f>
        <v>#REF!</v>
      </c>
      <c r="BA55" s="3"/>
      <c r="BB55" s="16"/>
      <c r="BC55" s="9"/>
      <c r="BD55" s="15" t="e">
        <f>WORKDAY(BD65,-($C55),Holidays!$A$2:$A$30)</f>
        <v>#REF!</v>
      </c>
      <c r="BE55" s="3"/>
      <c r="BF55" s="16"/>
      <c r="BG55" s="46"/>
      <c r="BH55" s="15" t="e">
        <f>WORKDAY(BH65,-($C55),Holidays!$A$2:$A$30)</f>
        <v>#REF!</v>
      </c>
      <c r="BI55" s="3"/>
      <c r="BJ55" s="16"/>
      <c r="BK55" s="9"/>
      <c r="BL55" s="15" t="e">
        <f>WORKDAY(BL65,-($C55),Holidays!$A$2:$A$30)</f>
        <v>#REF!</v>
      </c>
      <c r="BM55" s="3"/>
      <c r="BN55" s="16"/>
      <c r="BO55" s="46"/>
      <c r="BP55" s="15" t="e">
        <f>WORKDAY(BP65,-($C55),Holidays!$A$2:$A$30)</f>
        <v>#REF!</v>
      </c>
      <c r="BQ55" s="3"/>
      <c r="BR55" s="16"/>
      <c r="BS55" s="9"/>
      <c r="BT55" s="15" t="e">
        <f>WORKDAY(BT65,-($C55),Holidays!$A$2:$A$30)</f>
        <v>#REF!</v>
      </c>
      <c r="BU55" s="3"/>
      <c r="BV55" s="16"/>
      <c r="BW55" s="46"/>
      <c r="BX55" s="15" t="e">
        <f>WORKDAY(BX65,-($C55),Holidays!$A$2:$A$30)</f>
        <v>#REF!</v>
      </c>
      <c r="BY55" s="3"/>
      <c r="BZ55" s="16"/>
      <c r="CA55" s="9"/>
      <c r="CB55" s="15" t="e">
        <f>WORKDAY(CB65,-($C55),Holidays!$A$2:$A$30)</f>
        <v>#REF!</v>
      </c>
      <c r="CC55" s="3"/>
      <c r="CD55" s="16"/>
      <c r="CE55" s="46"/>
      <c r="CF55" s="15" t="e">
        <f>WORKDAY(CF65,-($C55),Holidays!$A$2:$A$30)</f>
        <v>#REF!</v>
      </c>
      <c r="CG55" s="3"/>
      <c r="CH55" s="16"/>
      <c r="CI55" s="9"/>
      <c r="CJ55" s="15" t="e">
        <f>WORKDAY(CJ65,-($C55),Holidays!$A$2:$A$30)</f>
        <v>#REF!</v>
      </c>
      <c r="CK55" s="3"/>
      <c r="CL55" s="16"/>
      <c r="CM55" s="46"/>
      <c r="CN55" s="15" t="e">
        <f>WORKDAY(CN65,-($C55),Holidays!$A$2:$A$30)</f>
        <v>#REF!</v>
      </c>
      <c r="CO55" s="3"/>
      <c r="CP55" s="16"/>
      <c r="CQ55" s="9"/>
      <c r="CR55" s="15" t="e">
        <f>WORKDAY(CR65,-($C55),Holidays!$A$2:$A$30)</f>
        <v>#REF!</v>
      </c>
      <c r="CS55" s="3"/>
      <c r="CT55" s="16"/>
    </row>
    <row r="56" spans="2:98" ht="18" customHeight="1" x14ac:dyDescent="0.2">
      <c r="B56" s="32" t="s">
        <v>76</v>
      </c>
      <c r="C56" s="27">
        <v>17</v>
      </c>
      <c r="D56" s="15">
        <f>WORKDAY(D$121,-($C56),Holidays!$A$2:$A$30)</f>
        <v>44585</v>
      </c>
      <c r="E56" s="3"/>
      <c r="F56" s="16"/>
      <c r="G56" s="9"/>
      <c r="H56" s="15">
        <f>WORKDAY(H$121,-($C56),Holidays!$A$2:$A$30)</f>
        <v>44676</v>
      </c>
      <c r="I56" s="3"/>
      <c r="J56" s="16"/>
      <c r="K56" s="46"/>
      <c r="L56" s="15">
        <f>WORKDAY(L$121,-($C56),Holidays!$A$2:$A$30)</f>
        <v>44767</v>
      </c>
      <c r="M56" s="3"/>
      <c r="N56" s="16"/>
      <c r="O56" s="9"/>
      <c r="P56" s="15">
        <f>WORKDAY(P$121,-($C56),Holidays!$A$2:$A$30)</f>
        <v>44858</v>
      </c>
      <c r="Q56" s="3"/>
      <c r="R56" s="16"/>
      <c r="S56" s="46"/>
      <c r="T56" s="15" t="e">
        <f>WORKDAY(T62,-($C56),Holidays!$A$2:$A$30)</f>
        <v>#REF!</v>
      </c>
      <c r="U56" s="3"/>
      <c r="V56" s="16"/>
      <c r="W56" s="9"/>
      <c r="X56" s="15" t="e">
        <f>WORKDAY(X62,-($C56),Holidays!$A$2:$A$30)</f>
        <v>#REF!</v>
      </c>
      <c r="Y56" s="3"/>
      <c r="Z56" s="16"/>
      <c r="AA56" s="46"/>
      <c r="AB56" s="15" t="e">
        <f>WORKDAY(AB62,-($C56),Holidays!$A$2:$A$30)</f>
        <v>#REF!</v>
      </c>
      <c r="AC56" s="3"/>
      <c r="AD56" s="16"/>
      <c r="AE56" s="9"/>
      <c r="AF56" s="15" t="e">
        <f>WORKDAY(AF62,-($C56),Holidays!$A$2:$A$30)</f>
        <v>#REF!</v>
      </c>
      <c r="AG56" s="3"/>
      <c r="AH56" s="16"/>
      <c r="AI56" s="46"/>
      <c r="AJ56" s="15" t="e">
        <f>WORKDAY(AJ62,-($C56),Holidays!$A$2:$A$30)</f>
        <v>#REF!</v>
      </c>
      <c r="AK56" s="3"/>
      <c r="AL56" s="16"/>
      <c r="AM56" s="9"/>
      <c r="AN56" s="15" t="e">
        <f>WORKDAY(AN62,-($C56),Holidays!$A$2:$A$30)</f>
        <v>#REF!</v>
      </c>
      <c r="AO56" s="3"/>
      <c r="AP56" s="16"/>
      <c r="AQ56" s="46"/>
      <c r="AR56" s="15" t="e">
        <f>WORKDAY(AR62,-($C56),Holidays!$A$2:$A$30)</f>
        <v>#REF!</v>
      </c>
      <c r="AS56" s="3"/>
      <c r="AT56" s="16"/>
      <c r="AU56" s="9"/>
      <c r="AV56" s="15" t="e">
        <f>WORKDAY(AV62,-($C56),Holidays!$A$2:$A$30)</f>
        <v>#REF!</v>
      </c>
      <c r="AW56" s="3"/>
      <c r="AX56" s="16"/>
      <c r="AY56" s="46"/>
      <c r="AZ56" s="15" t="e">
        <f>WORKDAY(AZ62,-($C56),Holidays!$A$2:$A$30)</f>
        <v>#REF!</v>
      </c>
      <c r="BA56" s="3"/>
      <c r="BB56" s="16"/>
      <c r="BC56" s="9"/>
      <c r="BD56" s="15" t="e">
        <f>WORKDAY(BD62,-($C56),Holidays!$A$2:$A$30)</f>
        <v>#REF!</v>
      </c>
      <c r="BE56" s="3"/>
      <c r="BF56" s="16"/>
      <c r="BG56" s="46"/>
      <c r="BH56" s="15" t="e">
        <f>WORKDAY(BH62,-($C56),Holidays!$A$2:$A$30)</f>
        <v>#REF!</v>
      </c>
      <c r="BI56" s="3"/>
      <c r="BJ56" s="16"/>
      <c r="BK56" s="9"/>
      <c r="BL56" s="15" t="e">
        <f>WORKDAY(BL62,-($C56),Holidays!$A$2:$A$30)</f>
        <v>#REF!</v>
      </c>
      <c r="BM56" s="3"/>
      <c r="BN56" s="16"/>
      <c r="BO56" s="46"/>
      <c r="BP56" s="15" t="e">
        <f>WORKDAY(BP62,-($C56),Holidays!$A$2:$A$30)</f>
        <v>#REF!</v>
      </c>
      <c r="BQ56" s="3"/>
      <c r="BR56" s="16"/>
      <c r="BS56" s="9"/>
      <c r="BT56" s="15" t="e">
        <f>WORKDAY(BT62,-($C56),Holidays!$A$2:$A$30)</f>
        <v>#REF!</v>
      </c>
      <c r="BU56" s="3"/>
      <c r="BV56" s="16"/>
      <c r="BW56" s="46"/>
      <c r="BX56" s="15" t="e">
        <f>WORKDAY(BX62,-($C56),Holidays!$A$2:$A$30)</f>
        <v>#REF!</v>
      </c>
      <c r="BY56" s="3"/>
      <c r="BZ56" s="16"/>
      <c r="CA56" s="9"/>
      <c r="CB56" s="15" t="e">
        <f>WORKDAY(CB62,-($C56),Holidays!$A$2:$A$30)</f>
        <v>#REF!</v>
      </c>
      <c r="CC56" s="3"/>
      <c r="CD56" s="16"/>
      <c r="CE56" s="46"/>
      <c r="CF56" s="15" t="e">
        <f>WORKDAY(CF62,-($C56),Holidays!$A$2:$A$30)</f>
        <v>#REF!</v>
      </c>
      <c r="CG56" s="3"/>
      <c r="CH56" s="16"/>
      <c r="CI56" s="9"/>
      <c r="CJ56" s="15" t="e">
        <f>WORKDAY(CJ62,-($C56),Holidays!$A$2:$A$30)</f>
        <v>#REF!</v>
      </c>
      <c r="CK56" s="3"/>
      <c r="CL56" s="16"/>
      <c r="CM56" s="46"/>
      <c r="CN56" s="15" t="e">
        <f>WORKDAY(CN62,-($C56),Holidays!$A$2:$A$30)</f>
        <v>#REF!</v>
      </c>
      <c r="CO56" s="3"/>
      <c r="CP56" s="16"/>
      <c r="CQ56" s="9"/>
      <c r="CR56" s="15" t="e">
        <f>WORKDAY(CR62,-($C56),Holidays!$A$2:$A$30)</f>
        <v>#REF!</v>
      </c>
      <c r="CS56" s="3"/>
      <c r="CT56" s="16"/>
    </row>
    <row r="57" spans="2:98" ht="18" hidden="1" customHeight="1" x14ac:dyDescent="0.2">
      <c r="B57" s="32" t="s">
        <v>44</v>
      </c>
      <c r="C57" s="27"/>
      <c r="D57" s="15">
        <f>WORKDAY(D$121,-($C57),Holidays!$A$2:$A$30)</f>
        <v>44608</v>
      </c>
      <c r="E57" s="3"/>
      <c r="F57" s="16"/>
      <c r="G57" s="9"/>
      <c r="H57" s="15">
        <f>WORKDAY(H$121,-($C57),Holidays!$A$2:$A$30)</f>
        <v>44699</v>
      </c>
      <c r="I57" s="3"/>
      <c r="J57" s="16"/>
      <c r="K57" s="46"/>
      <c r="L57" s="15">
        <f>WORKDAY(L$121,-($C57),Holidays!$A$2:$A$30)</f>
        <v>44790</v>
      </c>
      <c r="M57" s="3"/>
      <c r="N57" s="16"/>
      <c r="O57" s="9"/>
      <c r="P57" s="15">
        <f>WORKDAY(P$121,-($C57),Holidays!$A$2:$A$30)</f>
        <v>44881</v>
      </c>
      <c r="Q57" s="3"/>
      <c r="R57" s="16"/>
      <c r="S57" s="46"/>
      <c r="T57" s="15" t="e">
        <f>WORKDAY(T62,-($C57),Holidays!$A$2:$A$30)</f>
        <v>#REF!</v>
      </c>
      <c r="U57" s="3"/>
      <c r="V57" s="16"/>
      <c r="W57" s="9"/>
      <c r="X57" s="15" t="e">
        <f>WORKDAY(X62,-($C57),Holidays!$A$2:$A$30)</f>
        <v>#REF!</v>
      </c>
      <c r="Y57" s="3"/>
      <c r="Z57" s="16"/>
      <c r="AA57" s="46"/>
      <c r="AB57" s="15" t="e">
        <f>WORKDAY(AB62,-($C57),Holidays!$A$2:$A$30)</f>
        <v>#REF!</v>
      </c>
      <c r="AC57" s="3"/>
      <c r="AD57" s="16"/>
      <c r="AE57" s="9"/>
      <c r="AF57" s="15" t="e">
        <f>WORKDAY(AF62,-($C57),Holidays!$A$2:$A$30)</f>
        <v>#REF!</v>
      </c>
      <c r="AG57" s="3"/>
      <c r="AH57" s="16"/>
      <c r="AI57" s="46"/>
      <c r="AJ57" s="15" t="e">
        <f>WORKDAY(AJ62,-($C57),Holidays!$A$2:$A$30)</f>
        <v>#REF!</v>
      </c>
      <c r="AK57" s="3"/>
      <c r="AL57" s="16"/>
      <c r="AM57" s="9"/>
      <c r="AN57" s="15" t="e">
        <f>WORKDAY(AN62,-($C57),Holidays!$A$2:$A$30)</f>
        <v>#REF!</v>
      </c>
      <c r="AO57" s="3"/>
      <c r="AP57" s="16"/>
      <c r="AQ57" s="46"/>
      <c r="AR57" s="15" t="e">
        <f>WORKDAY(AR62,-($C57),Holidays!$A$2:$A$30)</f>
        <v>#REF!</v>
      </c>
      <c r="AS57" s="3"/>
      <c r="AT57" s="16"/>
      <c r="AU57" s="9"/>
      <c r="AV57" s="15" t="e">
        <f>WORKDAY(AV62,-($C57),Holidays!$A$2:$A$30)</f>
        <v>#REF!</v>
      </c>
      <c r="AW57" s="3"/>
      <c r="AX57" s="16"/>
      <c r="AY57" s="46"/>
      <c r="AZ57" s="15" t="e">
        <f>WORKDAY(AZ62,-($C57),Holidays!$A$2:$A$30)</f>
        <v>#REF!</v>
      </c>
      <c r="BA57" s="3"/>
      <c r="BB57" s="16"/>
      <c r="BC57" s="9"/>
      <c r="BD57" s="15" t="e">
        <f>WORKDAY(BD62,-($C57),Holidays!$A$2:$A$30)</f>
        <v>#REF!</v>
      </c>
      <c r="BE57" s="3"/>
      <c r="BF57" s="16"/>
      <c r="BG57" s="46"/>
      <c r="BH57" s="15" t="e">
        <f>WORKDAY(BH62,-($C57),Holidays!$A$2:$A$30)</f>
        <v>#REF!</v>
      </c>
      <c r="BI57" s="3"/>
      <c r="BJ57" s="16"/>
      <c r="BK57" s="9"/>
      <c r="BL57" s="15" t="e">
        <f>WORKDAY(BL62,-($C57),Holidays!$A$2:$A$30)</f>
        <v>#REF!</v>
      </c>
      <c r="BM57" s="3"/>
      <c r="BN57" s="16"/>
      <c r="BO57" s="46"/>
      <c r="BP57" s="15" t="e">
        <f>WORKDAY(BP62,-($C57),Holidays!$A$2:$A$30)</f>
        <v>#REF!</v>
      </c>
      <c r="BQ57" s="3"/>
      <c r="BR57" s="16"/>
      <c r="BS57" s="9"/>
      <c r="BT57" s="15" t="e">
        <f>WORKDAY(BT62,-($C57),Holidays!$A$2:$A$30)</f>
        <v>#REF!</v>
      </c>
      <c r="BU57" s="3"/>
      <c r="BV57" s="16"/>
      <c r="BW57" s="46"/>
      <c r="BX57" s="15" t="e">
        <f>WORKDAY(BX62,-($C57),Holidays!$A$2:$A$30)</f>
        <v>#REF!</v>
      </c>
      <c r="BY57" s="3"/>
      <c r="BZ57" s="16"/>
      <c r="CA57" s="9"/>
      <c r="CB57" s="15" t="e">
        <f>WORKDAY(CB62,-($C57),Holidays!$A$2:$A$30)</f>
        <v>#REF!</v>
      </c>
      <c r="CC57" s="3"/>
      <c r="CD57" s="16"/>
      <c r="CE57" s="46"/>
      <c r="CF57" s="15" t="e">
        <f>WORKDAY(CF62,-($C57),Holidays!$A$2:$A$30)</f>
        <v>#REF!</v>
      </c>
      <c r="CG57" s="3"/>
      <c r="CH57" s="16"/>
      <c r="CI57" s="9"/>
      <c r="CJ57" s="15" t="e">
        <f>WORKDAY(CJ62,-($C57),Holidays!$A$2:$A$30)</f>
        <v>#REF!</v>
      </c>
      <c r="CK57" s="3"/>
      <c r="CL57" s="16"/>
      <c r="CM57" s="46"/>
      <c r="CN57" s="15" t="e">
        <f>WORKDAY(CN62,-($C57),Holidays!$A$2:$A$30)</f>
        <v>#REF!</v>
      </c>
      <c r="CO57" s="3"/>
      <c r="CP57" s="16"/>
      <c r="CQ57" s="9"/>
      <c r="CR57" s="15" t="e">
        <f>WORKDAY(CR62,-($C57),Holidays!$A$2:$A$30)</f>
        <v>#REF!</v>
      </c>
      <c r="CS57" s="3"/>
      <c r="CT57" s="16"/>
    </row>
    <row r="58" spans="2:98" ht="18" hidden="1" customHeight="1" x14ac:dyDescent="0.2">
      <c r="B58" s="32" t="s">
        <v>7</v>
      </c>
      <c r="C58" s="27"/>
      <c r="D58" s="15">
        <f>WORKDAY(D$121,-($C58),Holidays!$A$2:$A$30)</f>
        <v>44608</v>
      </c>
      <c r="E58" s="3"/>
      <c r="F58" s="16"/>
      <c r="G58" s="9"/>
      <c r="H58" s="15">
        <f>WORKDAY(H$121,-($C58),Holidays!$A$2:$A$30)</f>
        <v>44699</v>
      </c>
      <c r="I58" s="3"/>
      <c r="J58" s="16"/>
      <c r="K58" s="46"/>
      <c r="L58" s="15">
        <f>WORKDAY(L$121,-($C58),Holidays!$A$2:$A$30)</f>
        <v>44790</v>
      </c>
      <c r="M58" s="3"/>
      <c r="N58" s="16"/>
      <c r="O58" s="9"/>
      <c r="P58" s="15">
        <f>WORKDAY(P$121,-($C58),Holidays!$A$2:$A$30)</f>
        <v>44881</v>
      </c>
      <c r="Q58" s="3"/>
      <c r="R58" s="16"/>
      <c r="S58" s="46"/>
      <c r="T58" s="15" t="e">
        <f>WORKDAY(T60,-($C58),Holidays!$A$2:$A$30)</f>
        <v>#REF!</v>
      </c>
      <c r="U58" s="3"/>
      <c r="V58" s="16"/>
      <c r="W58" s="9"/>
      <c r="X58" s="15" t="e">
        <f>WORKDAY(X60,-($C58),Holidays!$A$2:$A$30)</f>
        <v>#REF!</v>
      </c>
      <c r="Y58" s="3"/>
      <c r="Z58" s="16"/>
      <c r="AA58" s="46"/>
      <c r="AB58" s="15" t="e">
        <f>WORKDAY(AB60,-($C58),Holidays!$A$2:$A$30)</f>
        <v>#REF!</v>
      </c>
      <c r="AC58" s="3"/>
      <c r="AD58" s="16"/>
      <c r="AE58" s="9"/>
      <c r="AF58" s="15" t="e">
        <f>WORKDAY(AF60,-($C58),Holidays!$A$2:$A$30)</f>
        <v>#REF!</v>
      </c>
      <c r="AG58" s="3"/>
      <c r="AH58" s="16"/>
      <c r="AI58" s="46"/>
      <c r="AJ58" s="15" t="e">
        <f>WORKDAY(AJ60,-($C58),Holidays!$A$2:$A$30)</f>
        <v>#REF!</v>
      </c>
      <c r="AK58" s="3"/>
      <c r="AL58" s="16"/>
      <c r="AM58" s="9"/>
      <c r="AN58" s="15" t="e">
        <f>WORKDAY(AN60,-($C58),Holidays!$A$2:$A$30)</f>
        <v>#REF!</v>
      </c>
      <c r="AO58" s="3"/>
      <c r="AP58" s="16"/>
      <c r="AQ58" s="46"/>
      <c r="AR58" s="15" t="e">
        <f>WORKDAY(AR60,-($C58),Holidays!$A$2:$A$30)</f>
        <v>#REF!</v>
      </c>
      <c r="AS58" s="3"/>
      <c r="AT58" s="16"/>
      <c r="AU58" s="9"/>
      <c r="AV58" s="15" t="e">
        <f>WORKDAY(AV60,-($C58),Holidays!$A$2:$A$30)</f>
        <v>#REF!</v>
      </c>
      <c r="AW58" s="3"/>
      <c r="AX58" s="16"/>
      <c r="AY58" s="46"/>
      <c r="AZ58" s="15" t="e">
        <f>WORKDAY(AZ60,-($C58),Holidays!$A$2:$A$30)</f>
        <v>#REF!</v>
      </c>
      <c r="BA58" s="3"/>
      <c r="BB58" s="16"/>
      <c r="BC58" s="9"/>
      <c r="BD58" s="15" t="e">
        <f>WORKDAY(BD60,-($C58),Holidays!$A$2:$A$30)</f>
        <v>#REF!</v>
      </c>
      <c r="BE58" s="3"/>
      <c r="BF58" s="16"/>
      <c r="BG58" s="46"/>
      <c r="BH58" s="15" t="e">
        <f>WORKDAY(BH60,-($C58),Holidays!$A$2:$A$30)</f>
        <v>#REF!</v>
      </c>
      <c r="BI58" s="3"/>
      <c r="BJ58" s="16"/>
      <c r="BK58" s="9"/>
      <c r="BL58" s="15" t="e">
        <f>WORKDAY(BL60,-($C58),Holidays!$A$2:$A$30)</f>
        <v>#REF!</v>
      </c>
      <c r="BM58" s="3"/>
      <c r="BN58" s="16"/>
      <c r="BO58" s="46"/>
      <c r="BP58" s="15" t="e">
        <f>WORKDAY(BP60,-($C58),Holidays!$A$2:$A$30)</f>
        <v>#REF!</v>
      </c>
      <c r="BQ58" s="3"/>
      <c r="BR58" s="16"/>
      <c r="BS58" s="9"/>
      <c r="BT58" s="15" t="e">
        <f>WORKDAY(BT60,-($C58),Holidays!$A$2:$A$30)</f>
        <v>#REF!</v>
      </c>
      <c r="BU58" s="3"/>
      <c r="BV58" s="16"/>
      <c r="BW58" s="46"/>
      <c r="BX58" s="15" t="e">
        <f>WORKDAY(BX60,-($C58),Holidays!$A$2:$A$30)</f>
        <v>#REF!</v>
      </c>
      <c r="BY58" s="3"/>
      <c r="BZ58" s="16"/>
      <c r="CA58" s="9"/>
      <c r="CB58" s="15" t="e">
        <f>WORKDAY(CB60,-($C58),Holidays!$A$2:$A$30)</f>
        <v>#REF!</v>
      </c>
      <c r="CC58" s="3"/>
      <c r="CD58" s="16"/>
      <c r="CE58" s="46"/>
      <c r="CF58" s="15" t="e">
        <f>WORKDAY(CF60,-($C58),Holidays!$A$2:$A$30)</f>
        <v>#REF!</v>
      </c>
      <c r="CG58" s="3"/>
      <c r="CH58" s="16"/>
      <c r="CI58" s="9"/>
      <c r="CJ58" s="15" t="e">
        <f>WORKDAY(CJ60,-($C58),Holidays!$A$2:$A$30)</f>
        <v>#REF!</v>
      </c>
      <c r="CK58" s="3"/>
      <c r="CL58" s="16"/>
      <c r="CM58" s="46"/>
      <c r="CN58" s="15" t="e">
        <f>WORKDAY(CN60,-($C58),Holidays!$A$2:$A$30)</f>
        <v>#REF!</v>
      </c>
      <c r="CO58" s="3"/>
      <c r="CP58" s="16"/>
      <c r="CQ58" s="9"/>
      <c r="CR58" s="15" t="e">
        <f>WORKDAY(CR60,-($C58),Holidays!$A$2:$A$30)</f>
        <v>#REF!</v>
      </c>
      <c r="CS58" s="3"/>
      <c r="CT58" s="16"/>
    </row>
    <row r="59" spans="2:98" ht="18" hidden="1" customHeight="1" x14ac:dyDescent="0.2">
      <c r="B59" s="32" t="s">
        <v>85</v>
      </c>
      <c r="C59" s="27"/>
      <c r="D59" s="15">
        <f>WORKDAY(D$121,-($C59),Holidays!$A$2:$A$30)</f>
        <v>44608</v>
      </c>
      <c r="E59" s="3"/>
      <c r="F59" s="16"/>
      <c r="G59" s="9"/>
      <c r="H59" s="15">
        <f>WORKDAY(H$121,-($C59),Holidays!$A$2:$A$30)</f>
        <v>44699</v>
      </c>
      <c r="I59" s="3"/>
      <c r="J59" s="16"/>
      <c r="K59" s="46"/>
      <c r="L59" s="15">
        <f>WORKDAY(L$121,-($C59),Holidays!$A$2:$A$30)</f>
        <v>44790</v>
      </c>
      <c r="M59" s="3"/>
      <c r="N59" s="16"/>
      <c r="O59" s="9"/>
      <c r="P59" s="15">
        <f>WORKDAY(P$121,-($C59),Holidays!$A$2:$A$30)</f>
        <v>44881</v>
      </c>
      <c r="Q59" s="3"/>
      <c r="R59" s="16"/>
      <c r="S59" s="46"/>
      <c r="T59" s="15" t="e">
        <f>T68</f>
        <v>#REF!</v>
      </c>
      <c r="U59" s="3"/>
      <c r="V59" s="16"/>
      <c r="W59" s="9"/>
      <c r="X59" s="15" t="e">
        <f>X68</f>
        <v>#REF!</v>
      </c>
      <c r="Y59" s="3"/>
      <c r="Z59" s="16"/>
      <c r="AA59" s="46"/>
      <c r="AB59" s="15" t="e">
        <f>AB68</f>
        <v>#REF!</v>
      </c>
      <c r="AC59" s="3"/>
      <c r="AD59" s="16"/>
      <c r="AE59" s="9"/>
      <c r="AF59" s="15" t="e">
        <f>AF68</f>
        <v>#REF!</v>
      </c>
      <c r="AG59" s="3"/>
      <c r="AH59" s="16"/>
      <c r="AI59" s="46"/>
      <c r="AJ59" s="15" t="e">
        <f>AJ68</f>
        <v>#REF!</v>
      </c>
      <c r="AK59" s="3"/>
      <c r="AL59" s="16"/>
      <c r="AM59" s="9"/>
      <c r="AN59" s="15" t="e">
        <f>AN68</f>
        <v>#REF!</v>
      </c>
      <c r="AO59" s="3"/>
      <c r="AP59" s="16"/>
      <c r="AQ59" s="46"/>
      <c r="AR59" s="15" t="e">
        <f>AR68</f>
        <v>#REF!</v>
      </c>
      <c r="AS59" s="3"/>
      <c r="AT59" s="16"/>
      <c r="AU59" s="9"/>
      <c r="AV59" s="15" t="e">
        <f>AV68</f>
        <v>#REF!</v>
      </c>
      <c r="AW59" s="3"/>
      <c r="AX59" s="16"/>
      <c r="AY59" s="46"/>
      <c r="AZ59" s="15" t="e">
        <f>AZ68</f>
        <v>#REF!</v>
      </c>
      <c r="BA59" s="3"/>
      <c r="BB59" s="16"/>
      <c r="BC59" s="9"/>
      <c r="BD59" s="15" t="e">
        <f>BD68</f>
        <v>#REF!</v>
      </c>
      <c r="BE59" s="3"/>
      <c r="BF59" s="16"/>
      <c r="BG59" s="46"/>
      <c r="BH59" s="15" t="e">
        <f>BH68</f>
        <v>#REF!</v>
      </c>
      <c r="BI59" s="3"/>
      <c r="BJ59" s="16"/>
      <c r="BK59" s="9"/>
      <c r="BL59" s="15" t="e">
        <f>BL68</f>
        <v>#REF!</v>
      </c>
      <c r="BM59" s="3"/>
      <c r="BN59" s="16"/>
      <c r="BO59" s="46"/>
      <c r="BP59" s="15" t="e">
        <f>BP68</f>
        <v>#REF!</v>
      </c>
      <c r="BQ59" s="3"/>
      <c r="BR59" s="16"/>
      <c r="BS59" s="9"/>
      <c r="BT59" s="15" t="e">
        <f>BT68</f>
        <v>#REF!</v>
      </c>
      <c r="BU59" s="3"/>
      <c r="BV59" s="16"/>
      <c r="BW59" s="46"/>
      <c r="BX59" s="15" t="e">
        <f>BX68</f>
        <v>#REF!</v>
      </c>
      <c r="BY59" s="3"/>
      <c r="BZ59" s="16"/>
      <c r="CA59" s="9"/>
      <c r="CB59" s="15" t="e">
        <f>CB68</f>
        <v>#REF!</v>
      </c>
      <c r="CC59" s="3"/>
      <c r="CD59" s="16"/>
      <c r="CE59" s="46"/>
      <c r="CF59" s="15" t="e">
        <f>CF68</f>
        <v>#REF!</v>
      </c>
      <c r="CG59" s="3"/>
      <c r="CH59" s="16"/>
      <c r="CI59" s="9"/>
      <c r="CJ59" s="15" t="e">
        <f>CJ68</f>
        <v>#REF!</v>
      </c>
      <c r="CK59" s="3"/>
      <c r="CL59" s="16"/>
      <c r="CM59" s="46"/>
      <c r="CN59" s="15" t="e">
        <f>CN68</f>
        <v>#REF!</v>
      </c>
      <c r="CO59" s="3"/>
      <c r="CP59" s="16"/>
      <c r="CQ59" s="9"/>
      <c r="CR59" s="15" t="e">
        <f>CR68</f>
        <v>#REF!</v>
      </c>
      <c r="CS59" s="3"/>
      <c r="CT59" s="16"/>
    </row>
    <row r="60" spans="2:98" ht="18" hidden="1" customHeight="1" x14ac:dyDescent="0.2">
      <c r="B60" s="32" t="s">
        <v>17</v>
      </c>
      <c r="C60" s="27"/>
      <c r="D60" s="15">
        <f>WORKDAY(D$121,-($C60),Holidays!$A$2:$A$30)</f>
        <v>44608</v>
      </c>
      <c r="E60" s="3"/>
      <c r="F60" s="16"/>
      <c r="G60" s="9"/>
      <c r="H60" s="15">
        <f>WORKDAY(H$121,-($C60),Holidays!$A$2:$A$30)</f>
        <v>44699</v>
      </c>
      <c r="I60" s="3"/>
      <c r="J60" s="16"/>
      <c r="K60" s="46"/>
      <c r="L60" s="15">
        <f>WORKDAY(L$121,-($C60),Holidays!$A$2:$A$30)</f>
        <v>44790</v>
      </c>
      <c r="M60" s="3"/>
      <c r="N60" s="16"/>
      <c r="O60" s="9"/>
      <c r="P60" s="15">
        <f>WORKDAY(P$121,-($C60),Holidays!$A$2:$A$30)</f>
        <v>44881</v>
      </c>
      <c r="Q60" s="3"/>
      <c r="R60" s="16"/>
      <c r="S60" s="46"/>
      <c r="T60" s="15" t="e">
        <f>T51</f>
        <v>#REF!</v>
      </c>
      <c r="U60" s="3"/>
      <c r="V60" s="16"/>
      <c r="W60" s="9"/>
      <c r="X60" s="15" t="e">
        <f>X51</f>
        <v>#REF!</v>
      </c>
      <c r="Y60" s="3"/>
      <c r="Z60" s="16"/>
      <c r="AA60" s="46"/>
      <c r="AB60" s="15" t="e">
        <f>AB51</f>
        <v>#REF!</v>
      </c>
      <c r="AC60" s="3"/>
      <c r="AD60" s="16"/>
      <c r="AE60" s="9"/>
      <c r="AF60" s="15" t="e">
        <f>AF51</f>
        <v>#REF!</v>
      </c>
      <c r="AG60" s="3"/>
      <c r="AH60" s="16"/>
      <c r="AI60" s="46"/>
      <c r="AJ60" s="15" t="e">
        <f>AJ51</f>
        <v>#REF!</v>
      </c>
      <c r="AK60" s="3"/>
      <c r="AL60" s="16"/>
      <c r="AM60" s="9"/>
      <c r="AN60" s="15" t="e">
        <f>AN51</f>
        <v>#REF!</v>
      </c>
      <c r="AO60" s="3"/>
      <c r="AP60" s="16"/>
      <c r="AQ60" s="46"/>
      <c r="AR60" s="15" t="e">
        <f>AR51</f>
        <v>#REF!</v>
      </c>
      <c r="AS60" s="3"/>
      <c r="AT60" s="16"/>
      <c r="AU60" s="9"/>
      <c r="AV60" s="15" t="e">
        <f>AV51</f>
        <v>#REF!</v>
      </c>
      <c r="AW60" s="3"/>
      <c r="AX60" s="16"/>
      <c r="AY60" s="46"/>
      <c r="AZ60" s="15" t="e">
        <f>AZ51</f>
        <v>#REF!</v>
      </c>
      <c r="BA60" s="3"/>
      <c r="BB60" s="16"/>
      <c r="BC60" s="9"/>
      <c r="BD60" s="15" t="e">
        <f>BD51</f>
        <v>#REF!</v>
      </c>
      <c r="BE60" s="3"/>
      <c r="BF60" s="16"/>
      <c r="BG60" s="46"/>
      <c r="BH60" s="15" t="e">
        <f>BH51</f>
        <v>#REF!</v>
      </c>
      <c r="BI60" s="3"/>
      <c r="BJ60" s="16"/>
      <c r="BK60" s="9"/>
      <c r="BL60" s="15" t="e">
        <f>BL51</f>
        <v>#REF!</v>
      </c>
      <c r="BM60" s="3"/>
      <c r="BN60" s="16"/>
      <c r="BO60" s="46"/>
      <c r="BP60" s="15" t="e">
        <f>BP51</f>
        <v>#REF!</v>
      </c>
      <c r="BQ60" s="3"/>
      <c r="BR60" s="16"/>
      <c r="BS60" s="9"/>
      <c r="BT60" s="15" t="e">
        <f>BT51</f>
        <v>#REF!</v>
      </c>
      <c r="BU60" s="3"/>
      <c r="BV60" s="16"/>
      <c r="BW60" s="46"/>
      <c r="BX60" s="15" t="e">
        <f>BX51</f>
        <v>#REF!</v>
      </c>
      <c r="BY60" s="3"/>
      <c r="BZ60" s="16"/>
      <c r="CA60" s="9"/>
      <c r="CB60" s="15" t="e">
        <f>CB51</f>
        <v>#REF!</v>
      </c>
      <c r="CC60" s="3"/>
      <c r="CD60" s="16"/>
      <c r="CE60" s="46"/>
      <c r="CF60" s="15" t="e">
        <f>CF51</f>
        <v>#REF!</v>
      </c>
      <c r="CG60" s="3"/>
      <c r="CH60" s="16"/>
      <c r="CI60" s="9"/>
      <c r="CJ60" s="15" t="e">
        <f>CJ51</f>
        <v>#REF!</v>
      </c>
      <c r="CK60" s="3"/>
      <c r="CL60" s="16"/>
      <c r="CM60" s="46"/>
      <c r="CN60" s="15" t="e">
        <f>CN51</f>
        <v>#REF!</v>
      </c>
      <c r="CO60" s="3"/>
      <c r="CP60" s="16"/>
      <c r="CQ60" s="9"/>
      <c r="CR60" s="15" t="e">
        <f>CR51</f>
        <v>#REF!</v>
      </c>
      <c r="CS60" s="3"/>
      <c r="CT60" s="16"/>
    </row>
    <row r="61" spans="2:98" ht="18" customHeight="1" x14ac:dyDescent="0.2">
      <c r="B61" s="32" t="s">
        <v>31</v>
      </c>
      <c r="C61" s="27">
        <v>17</v>
      </c>
      <c r="D61" s="15">
        <f>WORKDAY(D$121,-($C61),Holidays!$A$2:$A$30)</f>
        <v>44585</v>
      </c>
      <c r="E61" s="3"/>
      <c r="F61" s="16"/>
      <c r="G61" s="9"/>
      <c r="H61" s="15">
        <f>WORKDAY(H$121,-($C61),Holidays!$A$2:$A$30)</f>
        <v>44676</v>
      </c>
      <c r="I61" s="3"/>
      <c r="J61" s="16"/>
      <c r="K61" s="46"/>
      <c r="L61" s="15">
        <f>WORKDAY(L$121,-($C61),Holidays!$A$2:$A$30)</f>
        <v>44767</v>
      </c>
      <c r="M61" s="3"/>
      <c r="N61" s="16"/>
      <c r="O61" s="9"/>
      <c r="P61" s="15">
        <f>WORKDAY(P$121,-($C61),Holidays!$A$2:$A$30)</f>
        <v>44858</v>
      </c>
      <c r="Q61" s="3"/>
      <c r="R61" s="16"/>
      <c r="S61" s="46"/>
      <c r="T61" s="15" t="e">
        <f>WORKDAY(T62,-($C61),Holidays!$A$2:$A$30)</f>
        <v>#REF!</v>
      </c>
      <c r="U61" s="3"/>
      <c r="V61" s="16"/>
      <c r="W61" s="9"/>
      <c r="X61" s="15" t="e">
        <f>WORKDAY(X62,-($C61),Holidays!$A$2:$A$30)</f>
        <v>#REF!</v>
      </c>
      <c r="Y61" s="3"/>
      <c r="Z61" s="16"/>
      <c r="AA61" s="46"/>
      <c r="AB61" s="15" t="e">
        <f>WORKDAY(AB62,-($C61),Holidays!$A$2:$A$30)</f>
        <v>#REF!</v>
      </c>
      <c r="AC61" s="3"/>
      <c r="AD61" s="16"/>
      <c r="AE61" s="9"/>
      <c r="AF61" s="15" t="e">
        <f>WORKDAY(AF62,-($C61),Holidays!$A$2:$A$30)</f>
        <v>#REF!</v>
      </c>
      <c r="AG61" s="3"/>
      <c r="AH61" s="16"/>
      <c r="AI61" s="46"/>
      <c r="AJ61" s="15" t="e">
        <f>WORKDAY(AJ62,-($C61),Holidays!$A$2:$A$30)</f>
        <v>#REF!</v>
      </c>
      <c r="AK61" s="3"/>
      <c r="AL61" s="16"/>
      <c r="AM61" s="9"/>
      <c r="AN61" s="15" t="e">
        <f>WORKDAY(AN62,-($C61),Holidays!$A$2:$A$30)</f>
        <v>#REF!</v>
      </c>
      <c r="AO61" s="3"/>
      <c r="AP61" s="16"/>
      <c r="AQ61" s="46"/>
      <c r="AR61" s="15" t="e">
        <f>WORKDAY(AR62,-($C61),Holidays!$A$2:$A$30)</f>
        <v>#REF!</v>
      </c>
      <c r="AS61" s="3"/>
      <c r="AT61" s="16"/>
      <c r="AU61" s="9"/>
      <c r="AV61" s="15" t="e">
        <f>WORKDAY(AV62,-($C61),Holidays!$A$2:$A$30)</f>
        <v>#REF!</v>
      </c>
      <c r="AW61" s="3"/>
      <c r="AX61" s="16"/>
      <c r="AY61" s="46"/>
      <c r="AZ61" s="15" t="e">
        <f>WORKDAY(AZ62,-($C61),Holidays!$A$2:$A$30)</f>
        <v>#REF!</v>
      </c>
      <c r="BA61" s="3"/>
      <c r="BB61" s="16"/>
      <c r="BC61" s="9"/>
      <c r="BD61" s="15" t="e">
        <f>WORKDAY(BD62,-($C61),Holidays!$A$2:$A$30)</f>
        <v>#REF!</v>
      </c>
      <c r="BE61" s="3"/>
      <c r="BF61" s="16"/>
      <c r="BG61" s="46"/>
      <c r="BH61" s="15" t="e">
        <f>WORKDAY(BH62,-($C61),Holidays!$A$2:$A$30)</f>
        <v>#REF!</v>
      </c>
      <c r="BI61" s="3"/>
      <c r="BJ61" s="16"/>
      <c r="BK61" s="9"/>
      <c r="BL61" s="15" t="e">
        <f>WORKDAY(BL62,-($C61),Holidays!$A$2:$A$30)</f>
        <v>#REF!</v>
      </c>
      <c r="BM61" s="3"/>
      <c r="BN61" s="16"/>
      <c r="BO61" s="46"/>
      <c r="BP61" s="15" t="e">
        <f>WORKDAY(BP62,-($C61),Holidays!$A$2:$A$30)</f>
        <v>#REF!</v>
      </c>
      <c r="BQ61" s="3"/>
      <c r="BR61" s="16"/>
      <c r="BS61" s="9"/>
      <c r="BT61" s="15" t="e">
        <f>WORKDAY(BT62,-($C61),Holidays!$A$2:$A$30)</f>
        <v>#REF!</v>
      </c>
      <c r="BU61" s="3"/>
      <c r="BV61" s="16"/>
      <c r="BW61" s="46"/>
      <c r="BX61" s="15" t="e">
        <f>WORKDAY(BX62,-($C61),Holidays!$A$2:$A$30)</f>
        <v>#REF!</v>
      </c>
      <c r="BY61" s="3"/>
      <c r="BZ61" s="16"/>
      <c r="CA61" s="9"/>
      <c r="CB61" s="15" t="e">
        <f>WORKDAY(CB62,-($C61),Holidays!$A$2:$A$30)</f>
        <v>#REF!</v>
      </c>
      <c r="CC61" s="3"/>
      <c r="CD61" s="16"/>
      <c r="CE61" s="46"/>
      <c r="CF61" s="15" t="e">
        <f>WORKDAY(CF62,-($C61),Holidays!$A$2:$A$30)</f>
        <v>#REF!</v>
      </c>
      <c r="CG61" s="3"/>
      <c r="CH61" s="16"/>
      <c r="CI61" s="9"/>
      <c r="CJ61" s="15" t="e">
        <f>WORKDAY(CJ62,-($C61),Holidays!$A$2:$A$30)</f>
        <v>#REF!</v>
      </c>
      <c r="CK61" s="3"/>
      <c r="CL61" s="16"/>
      <c r="CM61" s="46"/>
      <c r="CN61" s="15" t="e">
        <f>WORKDAY(CN62,-($C61),Holidays!$A$2:$A$30)</f>
        <v>#REF!</v>
      </c>
      <c r="CO61" s="3"/>
      <c r="CP61" s="16"/>
      <c r="CQ61" s="9"/>
      <c r="CR61" s="15" t="e">
        <f>WORKDAY(CR62,-($C61),Holidays!$A$2:$A$30)</f>
        <v>#REF!</v>
      </c>
      <c r="CS61" s="3"/>
      <c r="CT61" s="16"/>
    </row>
    <row r="62" spans="2:98" ht="18" customHeight="1" x14ac:dyDescent="0.2">
      <c r="B62" s="32" t="s">
        <v>18</v>
      </c>
      <c r="C62" s="27">
        <v>15</v>
      </c>
      <c r="D62" s="15">
        <f>WORKDAY(D$121,-($C62),Holidays!$A$2:$A$30)</f>
        <v>44587</v>
      </c>
      <c r="E62" s="3"/>
      <c r="F62" s="16"/>
      <c r="G62" s="9"/>
      <c r="H62" s="15">
        <f>WORKDAY(H$121,-($C62),Holidays!$A$2:$A$30)</f>
        <v>44678</v>
      </c>
      <c r="I62" s="3"/>
      <c r="J62" s="16"/>
      <c r="K62" s="46"/>
      <c r="L62" s="15">
        <f>WORKDAY(L$121,-($C62),Holidays!$A$2:$A$30)</f>
        <v>44769</v>
      </c>
      <c r="M62" s="3"/>
      <c r="N62" s="16"/>
      <c r="O62" s="9"/>
      <c r="P62" s="15">
        <f>WORKDAY(P$121,-($C62),Holidays!$A$2:$A$30)</f>
        <v>44860</v>
      </c>
      <c r="Q62" s="3"/>
      <c r="R62" s="16"/>
      <c r="S62" s="46"/>
      <c r="T62" s="15" t="e">
        <f>WORKDAY(T68,-($C62),Holidays!$A$2:$A$30)</f>
        <v>#REF!</v>
      </c>
      <c r="U62" s="3"/>
      <c r="V62" s="16"/>
      <c r="W62" s="9"/>
      <c r="X62" s="15" t="e">
        <f>WORKDAY(X68,-($C62),Holidays!$A$2:$A$30)</f>
        <v>#REF!</v>
      </c>
      <c r="Y62" s="3"/>
      <c r="Z62" s="16"/>
      <c r="AA62" s="46"/>
      <c r="AB62" s="15" t="e">
        <f>WORKDAY(AB68,-($C62),Holidays!$A$2:$A$30)</f>
        <v>#REF!</v>
      </c>
      <c r="AC62" s="3"/>
      <c r="AD62" s="16"/>
      <c r="AE62" s="9"/>
      <c r="AF62" s="15" t="e">
        <f>WORKDAY(AF68,-($C62),Holidays!$A$2:$A$30)</f>
        <v>#REF!</v>
      </c>
      <c r="AG62" s="3"/>
      <c r="AH62" s="16"/>
      <c r="AI62" s="46"/>
      <c r="AJ62" s="15" t="e">
        <f>WORKDAY(AJ68,-($C62),Holidays!$A$2:$A$30)</f>
        <v>#REF!</v>
      </c>
      <c r="AK62" s="3"/>
      <c r="AL62" s="16"/>
      <c r="AM62" s="9"/>
      <c r="AN62" s="15" t="e">
        <f>WORKDAY(AN68,-($C62),Holidays!$A$2:$A$30)</f>
        <v>#REF!</v>
      </c>
      <c r="AO62" s="3"/>
      <c r="AP62" s="16"/>
      <c r="AQ62" s="46"/>
      <c r="AR62" s="15" t="e">
        <f>WORKDAY(AR68,-($C62),Holidays!$A$2:$A$30)</f>
        <v>#REF!</v>
      </c>
      <c r="AS62" s="3"/>
      <c r="AT62" s="16"/>
      <c r="AU62" s="9"/>
      <c r="AV62" s="15" t="e">
        <f>WORKDAY(AV68,-($C62),Holidays!$A$2:$A$30)</f>
        <v>#REF!</v>
      </c>
      <c r="AW62" s="3"/>
      <c r="AX62" s="16"/>
      <c r="AY62" s="46"/>
      <c r="AZ62" s="15" t="e">
        <f>WORKDAY(AZ68,-($C62),Holidays!$A$2:$A$30)</f>
        <v>#REF!</v>
      </c>
      <c r="BA62" s="3"/>
      <c r="BB62" s="16"/>
      <c r="BC62" s="9"/>
      <c r="BD62" s="15" t="e">
        <f>WORKDAY(BD68,-($C62),Holidays!$A$2:$A$30)</f>
        <v>#REF!</v>
      </c>
      <c r="BE62" s="3"/>
      <c r="BF62" s="16"/>
      <c r="BG62" s="46"/>
      <c r="BH62" s="15" t="e">
        <f>WORKDAY(BH68,-($C62),Holidays!$A$2:$A$30)</f>
        <v>#REF!</v>
      </c>
      <c r="BI62" s="3"/>
      <c r="BJ62" s="16"/>
      <c r="BK62" s="9"/>
      <c r="BL62" s="15" t="e">
        <f>WORKDAY(BL68,-($C62),Holidays!$A$2:$A$30)</f>
        <v>#REF!</v>
      </c>
      <c r="BM62" s="3"/>
      <c r="BN62" s="16"/>
      <c r="BO62" s="46"/>
      <c r="BP62" s="15" t="e">
        <f>WORKDAY(BP68,-($C62),Holidays!$A$2:$A$30)</f>
        <v>#REF!</v>
      </c>
      <c r="BQ62" s="3"/>
      <c r="BR62" s="16"/>
      <c r="BS62" s="9"/>
      <c r="BT62" s="15" t="e">
        <f>WORKDAY(BT68,-($C62),Holidays!$A$2:$A$30)</f>
        <v>#REF!</v>
      </c>
      <c r="BU62" s="3"/>
      <c r="BV62" s="16"/>
      <c r="BW62" s="46"/>
      <c r="BX62" s="15" t="e">
        <f>WORKDAY(BX68,-($C62),Holidays!$A$2:$A$30)</f>
        <v>#REF!</v>
      </c>
      <c r="BY62" s="3"/>
      <c r="BZ62" s="16"/>
      <c r="CA62" s="9"/>
      <c r="CB62" s="15" t="e">
        <f>WORKDAY(CB68,-($C62),Holidays!$A$2:$A$30)</f>
        <v>#REF!</v>
      </c>
      <c r="CC62" s="3"/>
      <c r="CD62" s="16"/>
      <c r="CE62" s="46"/>
      <c r="CF62" s="15" t="e">
        <f>WORKDAY(CF68,-($C62),Holidays!$A$2:$A$30)</f>
        <v>#REF!</v>
      </c>
      <c r="CG62" s="3"/>
      <c r="CH62" s="16"/>
      <c r="CI62" s="9"/>
      <c r="CJ62" s="15" t="e">
        <f>WORKDAY(CJ68,-($C62),Holidays!$A$2:$A$30)</f>
        <v>#REF!</v>
      </c>
      <c r="CK62" s="3"/>
      <c r="CL62" s="16"/>
      <c r="CM62" s="46"/>
      <c r="CN62" s="15" t="e">
        <f>WORKDAY(CN68,-($C62),Holidays!$A$2:$A$30)</f>
        <v>#REF!</v>
      </c>
      <c r="CO62" s="3"/>
      <c r="CP62" s="16"/>
      <c r="CQ62" s="9"/>
      <c r="CR62" s="15" t="e">
        <f>WORKDAY(CR68,-($C62),Holidays!$A$2:$A$30)</f>
        <v>#REF!</v>
      </c>
      <c r="CS62" s="3"/>
      <c r="CT62" s="16"/>
    </row>
    <row r="63" spans="2:98" ht="18" hidden="1" customHeight="1" x14ac:dyDescent="0.2">
      <c r="B63" s="32" t="s">
        <v>96</v>
      </c>
      <c r="C63" s="27"/>
      <c r="D63" s="15">
        <f>WORKDAY(D$121,-($C63),Holidays!$A$2:$A$30)</f>
        <v>44608</v>
      </c>
      <c r="E63" s="3"/>
      <c r="F63" s="16"/>
      <c r="G63" s="9"/>
      <c r="H63" s="15">
        <f>WORKDAY(H$121,-($C63),Holidays!$A$2:$A$30)</f>
        <v>44699</v>
      </c>
      <c r="I63" s="3"/>
      <c r="J63" s="16"/>
      <c r="K63" s="46"/>
      <c r="L63" s="15">
        <f>WORKDAY(L$121,-($C63),Holidays!$A$2:$A$30)</f>
        <v>44790</v>
      </c>
      <c r="M63" s="3"/>
      <c r="N63" s="16"/>
      <c r="O63" s="9"/>
      <c r="P63" s="15">
        <f>WORKDAY(P$121,-($C63),Holidays!$A$2:$A$30)</f>
        <v>44881</v>
      </c>
      <c r="Q63" s="3"/>
      <c r="R63" s="16"/>
      <c r="S63" s="46"/>
      <c r="T63" s="15" t="e">
        <f>WORKDAY(T68,-($C63),Holidays!$A$2:$A$30)</f>
        <v>#REF!</v>
      </c>
      <c r="U63" s="3"/>
      <c r="V63" s="16"/>
      <c r="W63" s="9"/>
      <c r="X63" s="15" t="e">
        <f>WORKDAY(X68,-($C63),Holidays!$A$2:$A$30)</f>
        <v>#REF!</v>
      </c>
      <c r="Y63" s="3"/>
      <c r="Z63" s="16"/>
      <c r="AA63" s="46"/>
      <c r="AB63" s="15" t="e">
        <f>WORKDAY(AB68,-($C63),Holidays!$A$2:$A$30)</f>
        <v>#REF!</v>
      </c>
      <c r="AC63" s="3"/>
      <c r="AD63" s="16"/>
      <c r="AE63" s="9"/>
      <c r="AF63" s="15" t="e">
        <f>WORKDAY(AF68,-($C63),Holidays!$A$2:$A$30)</f>
        <v>#REF!</v>
      </c>
      <c r="AG63" s="3"/>
      <c r="AH63" s="16"/>
      <c r="AI63" s="46"/>
      <c r="AJ63" s="15" t="e">
        <f>WORKDAY(AJ68,-($C63),Holidays!$A$2:$A$30)</f>
        <v>#REF!</v>
      </c>
      <c r="AK63" s="3"/>
      <c r="AL63" s="16"/>
      <c r="AM63" s="9"/>
      <c r="AN63" s="15" t="e">
        <f>WORKDAY(AN68,-($C63),Holidays!$A$2:$A$30)</f>
        <v>#REF!</v>
      </c>
      <c r="AO63" s="3"/>
      <c r="AP63" s="16"/>
      <c r="AQ63" s="46"/>
      <c r="AR63" s="15" t="e">
        <f>WORKDAY(AR68,-($C63),Holidays!$A$2:$A$30)</f>
        <v>#REF!</v>
      </c>
      <c r="AS63" s="3"/>
      <c r="AT63" s="16"/>
      <c r="AU63" s="9"/>
      <c r="AV63" s="15" t="e">
        <f>WORKDAY(AV68,-($C63),Holidays!$A$2:$A$30)</f>
        <v>#REF!</v>
      </c>
      <c r="AW63" s="3"/>
      <c r="AX63" s="16"/>
      <c r="AY63" s="46"/>
      <c r="AZ63" s="15" t="e">
        <f>WORKDAY(AZ68,-($C63),Holidays!$A$2:$A$30)</f>
        <v>#REF!</v>
      </c>
      <c r="BA63" s="3"/>
      <c r="BB63" s="16"/>
      <c r="BC63" s="9"/>
      <c r="BD63" s="15" t="e">
        <f>WORKDAY(BD68,-($C63),Holidays!$A$2:$A$30)</f>
        <v>#REF!</v>
      </c>
      <c r="BE63" s="3"/>
      <c r="BF63" s="16"/>
      <c r="BG63" s="46"/>
      <c r="BH63" s="15" t="e">
        <f>WORKDAY(BH68,-($C63),Holidays!$A$2:$A$30)</f>
        <v>#REF!</v>
      </c>
      <c r="BI63" s="3"/>
      <c r="BJ63" s="16"/>
      <c r="BK63" s="9"/>
      <c r="BL63" s="15" t="e">
        <f>WORKDAY(BL68,-($C63),Holidays!$A$2:$A$30)</f>
        <v>#REF!</v>
      </c>
      <c r="BM63" s="3"/>
      <c r="BN63" s="16"/>
      <c r="BO63" s="46"/>
      <c r="BP63" s="15" t="e">
        <f>WORKDAY(BP68,-($C63),Holidays!$A$2:$A$30)</f>
        <v>#REF!</v>
      </c>
      <c r="BQ63" s="3"/>
      <c r="BR63" s="16"/>
      <c r="BS63" s="9"/>
      <c r="BT63" s="15" t="e">
        <f>WORKDAY(BT68,-($C63),Holidays!$A$2:$A$30)</f>
        <v>#REF!</v>
      </c>
      <c r="BU63" s="3"/>
      <c r="BV63" s="16"/>
      <c r="BW63" s="46"/>
      <c r="BX63" s="15" t="e">
        <f>WORKDAY(BX68,-($C63),Holidays!$A$2:$A$30)</f>
        <v>#REF!</v>
      </c>
      <c r="BY63" s="3"/>
      <c r="BZ63" s="16"/>
      <c r="CA63" s="9"/>
      <c r="CB63" s="15" t="e">
        <f>WORKDAY(CB68,-($C63),Holidays!$A$2:$A$30)</f>
        <v>#REF!</v>
      </c>
      <c r="CC63" s="3"/>
      <c r="CD63" s="16"/>
      <c r="CE63" s="46"/>
      <c r="CF63" s="15" t="e">
        <f>WORKDAY(CF68,-($C63),Holidays!$A$2:$A$30)</f>
        <v>#REF!</v>
      </c>
      <c r="CG63" s="3"/>
      <c r="CH63" s="16"/>
      <c r="CI63" s="9"/>
      <c r="CJ63" s="15" t="e">
        <f>WORKDAY(CJ68,-($C63),Holidays!$A$2:$A$30)</f>
        <v>#REF!</v>
      </c>
      <c r="CK63" s="3"/>
      <c r="CL63" s="16"/>
      <c r="CM63" s="46"/>
      <c r="CN63" s="15" t="e">
        <f>WORKDAY(CN68,-($C63),Holidays!$A$2:$A$30)</f>
        <v>#REF!</v>
      </c>
      <c r="CO63" s="3"/>
      <c r="CP63" s="16"/>
      <c r="CQ63" s="9"/>
      <c r="CR63" s="15" t="e">
        <f>WORKDAY(CR68,-($C63),Holidays!$A$2:$A$30)</f>
        <v>#REF!</v>
      </c>
      <c r="CS63" s="3"/>
      <c r="CT63" s="16"/>
    </row>
    <row r="64" spans="2:98" ht="18" hidden="1" customHeight="1" x14ac:dyDescent="0.2">
      <c r="B64" s="32" t="s">
        <v>45</v>
      </c>
      <c r="C64" s="29"/>
      <c r="D64" s="15">
        <f>WORKDAY(D$121,-($C64),Holidays!$A$2:$A$30)</f>
        <v>44608</v>
      </c>
      <c r="E64" s="3"/>
      <c r="F64" s="16"/>
      <c r="G64" s="9"/>
      <c r="H64" s="15">
        <f>WORKDAY(H$121,-($C64),Holidays!$A$2:$A$30)</f>
        <v>44699</v>
      </c>
      <c r="I64" s="3"/>
      <c r="J64" s="16"/>
      <c r="K64" s="46"/>
      <c r="L64" s="15">
        <f>WORKDAY(L$121,-($C64),Holidays!$A$2:$A$30)</f>
        <v>44790</v>
      </c>
      <c r="M64" s="3"/>
      <c r="N64" s="16"/>
      <c r="O64" s="9"/>
      <c r="P64" s="15">
        <f>WORKDAY(P$121,-($C64),Holidays!$A$2:$A$30)</f>
        <v>44881</v>
      </c>
      <c r="Q64" s="3"/>
      <c r="R64" s="16"/>
      <c r="S64" s="46"/>
      <c r="T64" s="15" t="e">
        <f>WORKDAY(T79,-($C64),Holidays!$A$2:$A$30)</f>
        <v>#REF!</v>
      </c>
      <c r="U64" s="3"/>
      <c r="V64" s="16"/>
      <c r="W64" s="9"/>
      <c r="X64" s="15" t="e">
        <f>WORKDAY(X79,-($C64),Holidays!$A$2:$A$30)</f>
        <v>#REF!</v>
      </c>
      <c r="Y64" s="3"/>
      <c r="Z64" s="16"/>
      <c r="AA64" s="46"/>
      <c r="AB64" s="15" t="e">
        <f>WORKDAY(AB79,-($C64),Holidays!$A$2:$A$30)</f>
        <v>#REF!</v>
      </c>
      <c r="AC64" s="3"/>
      <c r="AD64" s="16"/>
      <c r="AE64" s="9"/>
      <c r="AF64" s="15" t="e">
        <f>WORKDAY(AF79,-($C64),Holidays!$A$2:$A$30)</f>
        <v>#REF!</v>
      </c>
      <c r="AG64" s="3"/>
      <c r="AH64" s="16"/>
      <c r="AI64" s="46"/>
      <c r="AJ64" s="15" t="e">
        <f>WORKDAY(AJ79,-($C64),Holidays!$A$2:$A$30)</f>
        <v>#REF!</v>
      </c>
      <c r="AK64" s="3"/>
      <c r="AL64" s="16"/>
      <c r="AM64" s="9"/>
      <c r="AN64" s="15" t="e">
        <f>WORKDAY(AN79,-($C64),Holidays!$A$2:$A$30)</f>
        <v>#REF!</v>
      </c>
      <c r="AO64" s="3"/>
      <c r="AP64" s="16"/>
      <c r="AQ64" s="46"/>
      <c r="AR64" s="15" t="e">
        <f>WORKDAY(AR79,-($C64),Holidays!$A$2:$A$30)</f>
        <v>#REF!</v>
      </c>
      <c r="AS64" s="3"/>
      <c r="AT64" s="16"/>
      <c r="AU64" s="9"/>
      <c r="AV64" s="15" t="e">
        <f>WORKDAY(AV79,-($C64),Holidays!$A$2:$A$30)</f>
        <v>#REF!</v>
      </c>
      <c r="AW64" s="3"/>
      <c r="AX64" s="16"/>
      <c r="AY64" s="46"/>
      <c r="AZ64" s="15" t="e">
        <f>WORKDAY(AZ79,-($C64),Holidays!$A$2:$A$30)</f>
        <v>#REF!</v>
      </c>
      <c r="BA64" s="3"/>
      <c r="BB64" s="16"/>
      <c r="BC64" s="9"/>
      <c r="BD64" s="15" t="e">
        <f>WORKDAY(BD79,-($C64),Holidays!$A$2:$A$30)</f>
        <v>#REF!</v>
      </c>
      <c r="BE64" s="3"/>
      <c r="BF64" s="16"/>
      <c r="BG64" s="46"/>
      <c r="BH64" s="15" t="e">
        <f>WORKDAY(BH79,-($C64),Holidays!$A$2:$A$30)</f>
        <v>#REF!</v>
      </c>
      <c r="BI64" s="3"/>
      <c r="BJ64" s="16"/>
      <c r="BK64" s="9"/>
      <c r="BL64" s="15" t="e">
        <f>WORKDAY(BL79,-($C64),Holidays!$A$2:$A$30)</f>
        <v>#REF!</v>
      </c>
      <c r="BM64" s="3"/>
      <c r="BN64" s="16"/>
      <c r="BO64" s="46"/>
      <c r="BP64" s="15" t="e">
        <f>WORKDAY(BP79,-($C64),Holidays!$A$2:$A$30)</f>
        <v>#REF!</v>
      </c>
      <c r="BQ64" s="3"/>
      <c r="BR64" s="16"/>
      <c r="BS64" s="9"/>
      <c r="BT64" s="15" t="e">
        <f>WORKDAY(BT79,-($C64),Holidays!$A$2:$A$30)</f>
        <v>#REF!</v>
      </c>
      <c r="BU64" s="3"/>
      <c r="BV64" s="16"/>
      <c r="BW64" s="46"/>
      <c r="BX64" s="15" t="e">
        <f>WORKDAY(BX79,-($C64),Holidays!$A$2:$A$30)</f>
        <v>#REF!</v>
      </c>
      <c r="BY64" s="3"/>
      <c r="BZ64" s="16"/>
      <c r="CA64" s="9"/>
      <c r="CB64" s="15" t="e">
        <f>WORKDAY(CB79,-($C64),Holidays!$A$2:$A$30)</f>
        <v>#REF!</v>
      </c>
      <c r="CC64" s="3"/>
      <c r="CD64" s="16"/>
      <c r="CE64" s="46"/>
      <c r="CF64" s="15" t="e">
        <f>WORKDAY(CF79,-($C64),Holidays!$A$2:$A$30)</f>
        <v>#REF!</v>
      </c>
      <c r="CG64" s="3"/>
      <c r="CH64" s="16"/>
      <c r="CI64" s="9"/>
      <c r="CJ64" s="15" t="e">
        <f>WORKDAY(CJ79,-($C64),Holidays!$A$2:$A$30)</f>
        <v>#REF!</v>
      </c>
      <c r="CK64" s="3"/>
      <c r="CL64" s="16"/>
      <c r="CM64" s="46"/>
      <c r="CN64" s="15" t="e">
        <f>WORKDAY(CN79,-($C64),Holidays!$A$2:$A$30)</f>
        <v>#REF!</v>
      </c>
      <c r="CO64" s="3"/>
      <c r="CP64" s="16"/>
      <c r="CQ64" s="9"/>
      <c r="CR64" s="15" t="e">
        <f>WORKDAY(CR79,-($C64),Holidays!$A$2:$A$30)</f>
        <v>#REF!</v>
      </c>
      <c r="CS64" s="3"/>
      <c r="CT64" s="16"/>
    </row>
    <row r="65" spans="2:98" ht="18" hidden="1" customHeight="1" x14ac:dyDescent="0.2">
      <c r="B65" s="32" t="s">
        <v>80</v>
      </c>
      <c r="C65" s="29"/>
      <c r="D65" s="15">
        <f>WORKDAY(D$121,-($C65),Holidays!$A$2:$A$30)</f>
        <v>44608</v>
      </c>
      <c r="E65" s="3"/>
      <c r="F65" s="16"/>
      <c r="G65" s="9"/>
      <c r="H65" s="15">
        <f>WORKDAY(H$121,-($C65),Holidays!$A$2:$A$30)</f>
        <v>44699</v>
      </c>
      <c r="I65" s="3"/>
      <c r="J65" s="16"/>
      <c r="K65" s="46"/>
      <c r="L65" s="15">
        <f>WORKDAY(L$121,-($C65),Holidays!$A$2:$A$30)</f>
        <v>44790</v>
      </c>
      <c r="M65" s="3"/>
      <c r="N65" s="16"/>
      <c r="O65" s="9"/>
      <c r="P65" s="15">
        <f>WORKDAY(P$121,-($C65),Holidays!$A$2:$A$30)</f>
        <v>44881</v>
      </c>
      <c r="Q65" s="3"/>
      <c r="R65" s="16"/>
      <c r="S65" s="46"/>
      <c r="T65" s="15" t="e">
        <f>WORKDAY(T80,-($C65),Holidays!$A$2:$A$30)</f>
        <v>#REF!</v>
      </c>
      <c r="U65" s="3"/>
      <c r="V65" s="16"/>
      <c r="W65" s="9"/>
      <c r="X65" s="15" t="e">
        <f>WORKDAY(X80,-($C65),Holidays!$A$2:$A$30)</f>
        <v>#REF!</v>
      </c>
      <c r="Y65" s="3"/>
      <c r="Z65" s="16"/>
      <c r="AA65" s="46"/>
      <c r="AB65" s="15" t="e">
        <f>WORKDAY(AB80,-($C65),Holidays!$A$2:$A$30)</f>
        <v>#REF!</v>
      </c>
      <c r="AC65" s="3"/>
      <c r="AD65" s="16"/>
      <c r="AE65" s="9"/>
      <c r="AF65" s="15" t="e">
        <f>WORKDAY(AF80,-($C65),Holidays!$A$2:$A$30)</f>
        <v>#REF!</v>
      </c>
      <c r="AG65" s="3"/>
      <c r="AH65" s="16"/>
      <c r="AI65" s="46"/>
      <c r="AJ65" s="15" t="e">
        <f>WORKDAY(AJ80,-($C65),Holidays!$A$2:$A$30)</f>
        <v>#REF!</v>
      </c>
      <c r="AK65" s="3"/>
      <c r="AL65" s="16"/>
      <c r="AM65" s="9"/>
      <c r="AN65" s="15" t="e">
        <f>WORKDAY(AN80,-($C65),Holidays!$A$2:$A$30)</f>
        <v>#REF!</v>
      </c>
      <c r="AO65" s="3"/>
      <c r="AP65" s="16"/>
      <c r="AQ65" s="46"/>
      <c r="AR65" s="15" t="e">
        <f>WORKDAY(AR80,-($C65),Holidays!$A$2:$A$30)</f>
        <v>#REF!</v>
      </c>
      <c r="AS65" s="3"/>
      <c r="AT65" s="16"/>
      <c r="AU65" s="9"/>
      <c r="AV65" s="15" t="e">
        <f>WORKDAY(AV80,-($C65),Holidays!$A$2:$A$30)</f>
        <v>#REF!</v>
      </c>
      <c r="AW65" s="3"/>
      <c r="AX65" s="16"/>
      <c r="AY65" s="46"/>
      <c r="AZ65" s="15" t="e">
        <f>WORKDAY(AZ80,-($C65),Holidays!$A$2:$A$30)</f>
        <v>#REF!</v>
      </c>
      <c r="BA65" s="3"/>
      <c r="BB65" s="16"/>
      <c r="BC65" s="9"/>
      <c r="BD65" s="15" t="e">
        <f>WORKDAY(BD80,-($C65),Holidays!$A$2:$A$30)</f>
        <v>#REF!</v>
      </c>
      <c r="BE65" s="3"/>
      <c r="BF65" s="16"/>
      <c r="BG65" s="46"/>
      <c r="BH65" s="15" t="e">
        <f>WORKDAY(BH80,-($C65),Holidays!$A$2:$A$30)</f>
        <v>#REF!</v>
      </c>
      <c r="BI65" s="3"/>
      <c r="BJ65" s="16"/>
      <c r="BK65" s="9"/>
      <c r="BL65" s="15" t="e">
        <f>WORKDAY(BL80,-($C65),Holidays!$A$2:$A$30)</f>
        <v>#REF!</v>
      </c>
      <c r="BM65" s="3"/>
      <c r="BN65" s="16"/>
      <c r="BO65" s="46"/>
      <c r="BP65" s="15" t="e">
        <f>WORKDAY(BP80,-($C65),Holidays!$A$2:$A$30)</f>
        <v>#REF!</v>
      </c>
      <c r="BQ65" s="3"/>
      <c r="BR65" s="16"/>
      <c r="BS65" s="9"/>
      <c r="BT65" s="15" t="e">
        <f>WORKDAY(BT80,-($C65),Holidays!$A$2:$A$30)</f>
        <v>#REF!</v>
      </c>
      <c r="BU65" s="3"/>
      <c r="BV65" s="16"/>
      <c r="BW65" s="46"/>
      <c r="BX65" s="15" t="e">
        <f>WORKDAY(BX80,-($C65),Holidays!$A$2:$A$30)</f>
        <v>#REF!</v>
      </c>
      <c r="BY65" s="3"/>
      <c r="BZ65" s="16"/>
      <c r="CA65" s="9"/>
      <c r="CB65" s="15" t="e">
        <f>WORKDAY(CB80,-($C65),Holidays!$A$2:$A$30)</f>
        <v>#REF!</v>
      </c>
      <c r="CC65" s="3"/>
      <c r="CD65" s="16"/>
      <c r="CE65" s="46"/>
      <c r="CF65" s="15" t="e">
        <f>WORKDAY(CF80,-($C65),Holidays!$A$2:$A$30)</f>
        <v>#REF!</v>
      </c>
      <c r="CG65" s="3"/>
      <c r="CH65" s="16"/>
      <c r="CI65" s="9"/>
      <c r="CJ65" s="15" t="e">
        <f>WORKDAY(CJ80,-($C65),Holidays!$A$2:$A$30)</f>
        <v>#REF!</v>
      </c>
      <c r="CK65" s="3"/>
      <c r="CL65" s="16"/>
      <c r="CM65" s="46"/>
      <c r="CN65" s="15" t="e">
        <f>WORKDAY(CN80,-($C65),Holidays!$A$2:$A$30)</f>
        <v>#REF!</v>
      </c>
      <c r="CO65" s="3"/>
      <c r="CP65" s="16"/>
      <c r="CQ65" s="9"/>
      <c r="CR65" s="15" t="e">
        <f>WORKDAY(CR80,-($C65),Holidays!$A$2:$A$30)</f>
        <v>#REF!</v>
      </c>
      <c r="CS65" s="3"/>
      <c r="CT65" s="16"/>
    </row>
    <row r="66" spans="2:98" ht="18" hidden="1" customHeight="1" x14ac:dyDescent="0.2">
      <c r="B66" s="32" t="s">
        <v>46</v>
      </c>
      <c r="C66" s="27"/>
      <c r="D66" s="15">
        <f>WORKDAY(D$121,-($C66),Holidays!$A$2:$A$30)</f>
        <v>44608</v>
      </c>
      <c r="E66" s="3"/>
      <c r="F66" s="16"/>
      <c r="G66" s="9"/>
      <c r="H66" s="15">
        <f>WORKDAY(H$121,-($C66),Holidays!$A$2:$A$30)</f>
        <v>44699</v>
      </c>
      <c r="I66" s="3"/>
      <c r="J66" s="16"/>
      <c r="K66" s="46"/>
      <c r="L66" s="15">
        <f>WORKDAY(L$121,-($C66),Holidays!$A$2:$A$30)</f>
        <v>44790</v>
      </c>
      <c r="M66" s="3"/>
      <c r="N66" s="16"/>
      <c r="O66" s="9"/>
      <c r="P66" s="15">
        <f>WORKDAY(P$121,-($C66),Holidays!$A$2:$A$30)</f>
        <v>44881</v>
      </c>
      <c r="Q66" s="3"/>
      <c r="R66" s="16"/>
      <c r="S66" s="46"/>
      <c r="T66" s="15" t="e">
        <f>T62</f>
        <v>#REF!</v>
      </c>
      <c r="U66" s="3"/>
      <c r="V66" s="16"/>
      <c r="W66" s="9"/>
      <c r="X66" s="15" t="e">
        <f>X62</f>
        <v>#REF!</v>
      </c>
      <c r="Y66" s="3"/>
      <c r="Z66" s="16"/>
      <c r="AA66" s="46"/>
      <c r="AB66" s="15" t="e">
        <f>AB62</f>
        <v>#REF!</v>
      </c>
      <c r="AC66" s="3"/>
      <c r="AD66" s="16"/>
      <c r="AE66" s="9"/>
      <c r="AF66" s="15" t="e">
        <f>AF62</f>
        <v>#REF!</v>
      </c>
      <c r="AG66" s="3"/>
      <c r="AH66" s="16"/>
      <c r="AI66" s="46"/>
      <c r="AJ66" s="15" t="e">
        <f>AJ62</f>
        <v>#REF!</v>
      </c>
      <c r="AK66" s="3"/>
      <c r="AL66" s="16"/>
      <c r="AM66" s="9"/>
      <c r="AN66" s="15" t="e">
        <f>AN62</f>
        <v>#REF!</v>
      </c>
      <c r="AO66" s="3"/>
      <c r="AP66" s="16"/>
      <c r="AQ66" s="46"/>
      <c r="AR66" s="15" t="e">
        <f>AR62</f>
        <v>#REF!</v>
      </c>
      <c r="AS66" s="3"/>
      <c r="AT66" s="16"/>
      <c r="AU66" s="9"/>
      <c r="AV66" s="15" t="e">
        <f>AV62</f>
        <v>#REF!</v>
      </c>
      <c r="AW66" s="3"/>
      <c r="AX66" s="16"/>
      <c r="AY66" s="46"/>
      <c r="AZ66" s="15" t="e">
        <f>AZ62</f>
        <v>#REF!</v>
      </c>
      <c r="BA66" s="3"/>
      <c r="BB66" s="16"/>
      <c r="BC66" s="9"/>
      <c r="BD66" s="15" t="e">
        <f>BD62</f>
        <v>#REF!</v>
      </c>
      <c r="BE66" s="3"/>
      <c r="BF66" s="16"/>
      <c r="BG66" s="46"/>
      <c r="BH66" s="15" t="e">
        <f>BH62</f>
        <v>#REF!</v>
      </c>
      <c r="BI66" s="3"/>
      <c r="BJ66" s="16"/>
      <c r="BK66" s="9"/>
      <c r="BL66" s="15" t="e">
        <f>BL62</f>
        <v>#REF!</v>
      </c>
      <c r="BM66" s="3"/>
      <c r="BN66" s="16"/>
      <c r="BO66" s="46"/>
      <c r="BP66" s="15" t="e">
        <f>BP62</f>
        <v>#REF!</v>
      </c>
      <c r="BQ66" s="3"/>
      <c r="BR66" s="16"/>
      <c r="BS66" s="9"/>
      <c r="BT66" s="15" t="e">
        <f>BT62</f>
        <v>#REF!</v>
      </c>
      <c r="BU66" s="3"/>
      <c r="BV66" s="16"/>
      <c r="BW66" s="46"/>
      <c r="BX66" s="15" t="e">
        <f>BX62</f>
        <v>#REF!</v>
      </c>
      <c r="BY66" s="3"/>
      <c r="BZ66" s="16"/>
      <c r="CA66" s="9"/>
      <c r="CB66" s="15" t="e">
        <f>CB62</f>
        <v>#REF!</v>
      </c>
      <c r="CC66" s="3"/>
      <c r="CD66" s="16"/>
      <c r="CE66" s="46"/>
      <c r="CF66" s="15" t="e">
        <f>CF62</f>
        <v>#REF!</v>
      </c>
      <c r="CG66" s="3"/>
      <c r="CH66" s="16"/>
      <c r="CI66" s="9"/>
      <c r="CJ66" s="15" t="e">
        <f>CJ62</f>
        <v>#REF!</v>
      </c>
      <c r="CK66" s="3"/>
      <c r="CL66" s="16"/>
      <c r="CM66" s="46"/>
      <c r="CN66" s="15" t="e">
        <f>CN62</f>
        <v>#REF!</v>
      </c>
      <c r="CO66" s="3"/>
      <c r="CP66" s="16"/>
      <c r="CQ66" s="9"/>
      <c r="CR66" s="15" t="e">
        <f>CR62</f>
        <v>#REF!</v>
      </c>
      <c r="CS66" s="3"/>
      <c r="CT66" s="16"/>
    </row>
    <row r="67" spans="2:98" ht="18" hidden="1" customHeight="1" x14ac:dyDescent="0.2">
      <c r="B67" s="32" t="s">
        <v>47</v>
      </c>
      <c r="C67" s="27"/>
      <c r="D67" s="15">
        <f>WORKDAY(D$121,-($C67),Holidays!$A$2:$A$30)</f>
        <v>44608</v>
      </c>
      <c r="E67" s="3"/>
      <c r="F67" s="16"/>
      <c r="G67" s="9"/>
      <c r="H67" s="15">
        <f>WORKDAY(H$121,-($C67),Holidays!$A$2:$A$30)</f>
        <v>44699</v>
      </c>
      <c r="I67" s="3"/>
      <c r="J67" s="16"/>
      <c r="K67" s="46"/>
      <c r="L67" s="15">
        <f>WORKDAY(L$121,-($C67),Holidays!$A$2:$A$30)</f>
        <v>44790</v>
      </c>
      <c r="M67" s="3"/>
      <c r="N67" s="16"/>
      <c r="O67" s="9"/>
      <c r="P67" s="15">
        <f>WORKDAY(P$121,-($C67),Holidays!$A$2:$A$30)</f>
        <v>44881</v>
      </c>
      <c r="Q67" s="3"/>
      <c r="R67" s="16"/>
      <c r="S67" s="46"/>
      <c r="T67" s="15" t="e">
        <f>WORKDAY(T79,-($C67),Holidays!$A$2:$A$30)</f>
        <v>#REF!</v>
      </c>
      <c r="U67" s="3"/>
      <c r="V67" s="16"/>
      <c r="W67" s="9"/>
      <c r="X67" s="15" t="e">
        <f>WORKDAY(X79,-($C67),Holidays!$A$2:$A$30)</f>
        <v>#REF!</v>
      </c>
      <c r="Y67" s="3"/>
      <c r="Z67" s="16"/>
      <c r="AA67" s="46"/>
      <c r="AB67" s="15" t="e">
        <f>WORKDAY(AB79,-($C67),Holidays!$A$2:$A$30)</f>
        <v>#REF!</v>
      </c>
      <c r="AC67" s="3"/>
      <c r="AD67" s="16"/>
      <c r="AE67" s="9"/>
      <c r="AF67" s="15" t="e">
        <f>WORKDAY(AF79,-($C67),Holidays!$A$2:$A$30)</f>
        <v>#REF!</v>
      </c>
      <c r="AG67" s="3"/>
      <c r="AH67" s="16"/>
      <c r="AI67" s="46"/>
      <c r="AJ67" s="15" t="e">
        <f>WORKDAY(AJ79,-($C67),Holidays!$A$2:$A$30)</f>
        <v>#REF!</v>
      </c>
      <c r="AK67" s="3"/>
      <c r="AL67" s="16"/>
      <c r="AM67" s="9"/>
      <c r="AN67" s="15" t="e">
        <f>WORKDAY(AN79,-($C67),Holidays!$A$2:$A$30)</f>
        <v>#REF!</v>
      </c>
      <c r="AO67" s="3"/>
      <c r="AP67" s="16"/>
      <c r="AQ67" s="46"/>
      <c r="AR67" s="15" t="e">
        <f>WORKDAY(AR79,-($C67),Holidays!$A$2:$A$30)</f>
        <v>#REF!</v>
      </c>
      <c r="AS67" s="3"/>
      <c r="AT67" s="16"/>
      <c r="AU67" s="9"/>
      <c r="AV67" s="15" t="e">
        <f>WORKDAY(AV79,-($C67),Holidays!$A$2:$A$30)</f>
        <v>#REF!</v>
      </c>
      <c r="AW67" s="3"/>
      <c r="AX67" s="16"/>
      <c r="AY67" s="46"/>
      <c r="AZ67" s="15" t="e">
        <f>WORKDAY(AZ79,-($C67),Holidays!$A$2:$A$30)</f>
        <v>#REF!</v>
      </c>
      <c r="BA67" s="3"/>
      <c r="BB67" s="16"/>
      <c r="BC67" s="9"/>
      <c r="BD67" s="15" t="e">
        <f>WORKDAY(BD79,-($C67),Holidays!$A$2:$A$30)</f>
        <v>#REF!</v>
      </c>
      <c r="BE67" s="3"/>
      <c r="BF67" s="16"/>
      <c r="BG67" s="46"/>
      <c r="BH67" s="15" t="e">
        <f>WORKDAY(BH79,-($C67),Holidays!$A$2:$A$30)</f>
        <v>#REF!</v>
      </c>
      <c r="BI67" s="3"/>
      <c r="BJ67" s="16"/>
      <c r="BK67" s="9"/>
      <c r="BL67" s="15" t="e">
        <f>WORKDAY(BL79,-($C67),Holidays!$A$2:$A$30)</f>
        <v>#REF!</v>
      </c>
      <c r="BM67" s="3"/>
      <c r="BN67" s="16"/>
      <c r="BO67" s="46"/>
      <c r="BP67" s="15" t="e">
        <f>WORKDAY(BP79,-($C67),Holidays!$A$2:$A$30)</f>
        <v>#REF!</v>
      </c>
      <c r="BQ67" s="3"/>
      <c r="BR67" s="16"/>
      <c r="BS67" s="9"/>
      <c r="BT67" s="15" t="e">
        <f>WORKDAY(BT79,-($C67),Holidays!$A$2:$A$30)</f>
        <v>#REF!</v>
      </c>
      <c r="BU67" s="3"/>
      <c r="BV67" s="16"/>
      <c r="BW67" s="46"/>
      <c r="BX67" s="15" t="e">
        <f>WORKDAY(BX79,-($C67),Holidays!$A$2:$A$30)</f>
        <v>#REF!</v>
      </c>
      <c r="BY67" s="3"/>
      <c r="BZ67" s="16"/>
      <c r="CA67" s="9"/>
      <c r="CB67" s="15" t="e">
        <f>WORKDAY(CB79,-($C67),Holidays!$A$2:$A$30)</f>
        <v>#REF!</v>
      </c>
      <c r="CC67" s="3"/>
      <c r="CD67" s="16"/>
      <c r="CE67" s="46"/>
      <c r="CF67" s="15" t="e">
        <f>WORKDAY(CF79,-($C67),Holidays!$A$2:$A$30)</f>
        <v>#REF!</v>
      </c>
      <c r="CG67" s="3"/>
      <c r="CH67" s="16"/>
      <c r="CI67" s="9"/>
      <c r="CJ67" s="15" t="e">
        <f>WORKDAY(CJ79,-($C67),Holidays!$A$2:$A$30)</f>
        <v>#REF!</v>
      </c>
      <c r="CK67" s="3"/>
      <c r="CL67" s="16"/>
      <c r="CM67" s="46"/>
      <c r="CN67" s="15" t="e">
        <f>WORKDAY(CN79,-($C67),Holidays!$A$2:$A$30)</f>
        <v>#REF!</v>
      </c>
      <c r="CO67" s="3"/>
      <c r="CP67" s="16"/>
      <c r="CQ67" s="9"/>
      <c r="CR67" s="15" t="e">
        <f>WORKDAY(CR79,-($C67),Holidays!$A$2:$A$30)</f>
        <v>#REF!</v>
      </c>
      <c r="CS67" s="3"/>
      <c r="CT67" s="16"/>
    </row>
    <row r="68" spans="2:98" ht="18" customHeight="1" x14ac:dyDescent="0.2">
      <c r="B68" s="32" t="s">
        <v>48</v>
      </c>
      <c r="C68" s="27">
        <v>9</v>
      </c>
      <c r="D68" s="15">
        <f>WORKDAY(D$121,-($C68),Holidays!$A$2:$A$30)</f>
        <v>44595</v>
      </c>
      <c r="E68" s="3"/>
      <c r="F68" s="16"/>
      <c r="G68" s="9"/>
      <c r="H68" s="15">
        <f>WORKDAY(H$121,-($C68),Holidays!$A$2:$A$30)</f>
        <v>44686</v>
      </c>
      <c r="I68" s="3"/>
      <c r="J68" s="16"/>
      <c r="K68" s="46"/>
      <c r="L68" s="15">
        <f>WORKDAY(L$121,-($C68),Holidays!$A$2:$A$30)</f>
        <v>44777</v>
      </c>
      <c r="M68" s="3"/>
      <c r="N68" s="16"/>
      <c r="O68" s="9"/>
      <c r="P68" s="15">
        <f>WORKDAY(P$121,-($C68),Holidays!$A$2:$A$30)</f>
        <v>44868</v>
      </c>
      <c r="Q68" s="3"/>
      <c r="R68" s="16"/>
      <c r="S68" s="46"/>
      <c r="T68" s="15" t="e">
        <f>WORKDAY(T80,-($C68),Holidays!$A$2:$A$30)</f>
        <v>#REF!</v>
      </c>
      <c r="U68" s="3"/>
      <c r="V68" s="16"/>
      <c r="W68" s="9"/>
      <c r="X68" s="15" t="e">
        <f>WORKDAY(X80,-($C68),Holidays!$A$2:$A$30)</f>
        <v>#REF!</v>
      </c>
      <c r="Y68" s="3"/>
      <c r="Z68" s="16"/>
      <c r="AA68" s="46"/>
      <c r="AB68" s="15" t="e">
        <f>WORKDAY(AB80,-($C68),Holidays!$A$2:$A$30)</f>
        <v>#REF!</v>
      </c>
      <c r="AC68" s="3"/>
      <c r="AD68" s="16"/>
      <c r="AE68" s="9"/>
      <c r="AF68" s="15" t="e">
        <f>WORKDAY(AF80,-($C68),Holidays!$A$2:$A$30)</f>
        <v>#REF!</v>
      </c>
      <c r="AG68" s="3"/>
      <c r="AH68" s="16"/>
      <c r="AI68" s="46"/>
      <c r="AJ68" s="15" t="e">
        <f>WORKDAY(AJ80,-($C68),Holidays!$A$2:$A$30)</f>
        <v>#REF!</v>
      </c>
      <c r="AK68" s="3"/>
      <c r="AL68" s="16"/>
      <c r="AM68" s="9"/>
      <c r="AN68" s="15" t="e">
        <f>WORKDAY(AN80,-($C68),Holidays!$A$2:$A$30)</f>
        <v>#REF!</v>
      </c>
      <c r="AO68" s="3"/>
      <c r="AP68" s="16"/>
      <c r="AQ68" s="46"/>
      <c r="AR68" s="15" t="e">
        <f>WORKDAY(AR80,-($C68),Holidays!$A$2:$A$30)</f>
        <v>#REF!</v>
      </c>
      <c r="AS68" s="3"/>
      <c r="AT68" s="16"/>
      <c r="AU68" s="9"/>
      <c r="AV68" s="15" t="e">
        <f>WORKDAY(AV80,-($C68),Holidays!$A$2:$A$30)</f>
        <v>#REF!</v>
      </c>
      <c r="AW68" s="3"/>
      <c r="AX68" s="16"/>
      <c r="AY68" s="46"/>
      <c r="AZ68" s="15" t="e">
        <f>WORKDAY(AZ80,-($C68),Holidays!$A$2:$A$30)</f>
        <v>#REF!</v>
      </c>
      <c r="BA68" s="3"/>
      <c r="BB68" s="16"/>
      <c r="BC68" s="9"/>
      <c r="BD68" s="15" t="e">
        <f>WORKDAY(BD80,-($C68),Holidays!$A$2:$A$30)</f>
        <v>#REF!</v>
      </c>
      <c r="BE68" s="3"/>
      <c r="BF68" s="16"/>
      <c r="BG68" s="46"/>
      <c r="BH68" s="15" t="e">
        <f>WORKDAY(BH80,-($C68),Holidays!$A$2:$A$30)</f>
        <v>#REF!</v>
      </c>
      <c r="BI68" s="3"/>
      <c r="BJ68" s="16"/>
      <c r="BK68" s="9"/>
      <c r="BL68" s="15" t="e">
        <f>WORKDAY(BL80,-($C68),Holidays!$A$2:$A$30)</f>
        <v>#REF!</v>
      </c>
      <c r="BM68" s="3"/>
      <c r="BN68" s="16"/>
      <c r="BO68" s="46"/>
      <c r="BP68" s="15" t="e">
        <f>WORKDAY(BP80,-($C68),Holidays!$A$2:$A$30)</f>
        <v>#REF!</v>
      </c>
      <c r="BQ68" s="3"/>
      <c r="BR68" s="16"/>
      <c r="BS68" s="9"/>
      <c r="BT68" s="15" t="e">
        <f>WORKDAY(BT80,-($C68),Holidays!$A$2:$A$30)</f>
        <v>#REF!</v>
      </c>
      <c r="BU68" s="3"/>
      <c r="BV68" s="16"/>
      <c r="BW68" s="46"/>
      <c r="BX68" s="15" t="e">
        <f>WORKDAY(BX80,-($C68),Holidays!$A$2:$A$30)</f>
        <v>#REF!</v>
      </c>
      <c r="BY68" s="3"/>
      <c r="BZ68" s="16"/>
      <c r="CA68" s="9"/>
      <c r="CB68" s="15" t="e">
        <f>WORKDAY(CB80,-($C68),Holidays!$A$2:$A$30)</f>
        <v>#REF!</v>
      </c>
      <c r="CC68" s="3"/>
      <c r="CD68" s="16"/>
      <c r="CE68" s="46"/>
      <c r="CF68" s="15" t="e">
        <f>WORKDAY(CF80,-($C68),Holidays!$A$2:$A$30)</f>
        <v>#REF!</v>
      </c>
      <c r="CG68" s="3"/>
      <c r="CH68" s="16"/>
      <c r="CI68" s="9"/>
      <c r="CJ68" s="15" t="e">
        <f>WORKDAY(CJ80,-($C68),Holidays!$A$2:$A$30)</f>
        <v>#REF!</v>
      </c>
      <c r="CK68" s="3"/>
      <c r="CL68" s="16"/>
      <c r="CM68" s="46"/>
      <c r="CN68" s="15" t="e">
        <f>WORKDAY(CN80,-($C68),Holidays!$A$2:$A$30)</f>
        <v>#REF!</v>
      </c>
      <c r="CO68" s="3"/>
      <c r="CP68" s="16"/>
      <c r="CQ68" s="9"/>
      <c r="CR68" s="15" t="e">
        <f>WORKDAY(CR80,-($C68),Holidays!$A$2:$A$30)</f>
        <v>#REF!</v>
      </c>
      <c r="CS68" s="3"/>
      <c r="CT68" s="16"/>
    </row>
    <row r="69" spans="2:98" ht="18" hidden="1" customHeight="1" x14ac:dyDescent="0.2">
      <c r="B69" s="32" t="s">
        <v>95</v>
      </c>
      <c r="C69" s="27"/>
      <c r="D69" s="15">
        <f>WORKDAY(D$121,-($C69),Holidays!$A$2:$A$30)</f>
        <v>44608</v>
      </c>
      <c r="E69" s="3"/>
      <c r="F69" s="16"/>
      <c r="G69" s="9"/>
      <c r="H69" s="15">
        <f>WORKDAY(H$121,-($C69),Holidays!$A$2:$A$30)</f>
        <v>44699</v>
      </c>
      <c r="I69" s="3"/>
      <c r="J69" s="16"/>
      <c r="K69" s="46"/>
      <c r="L69" s="15">
        <f>WORKDAY(L$121,-($C69),Holidays!$A$2:$A$30)</f>
        <v>44790</v>
      </c>
      <c r="M69" s="3"/>
      <c r="N69" s="16"/>
      <c r="O69" s="9"/>
      <c r="P69" s="15">
        <f>WORKDAY(P$121,-($C69),Holidays!$A$2:$A$30)</f>
        <v>44881</v>
      </c>
      <c r="Q69" s="3"/>
      <c r="R69" s="16"/>
      <c r="S69" s="46"/>
      <c r="T69" s="15" t="e">
        <f>WORKDAY(T70,-($C69),Holidays!$A$2:$A$30)</f>
        <v>#REF!</v>
      </c>
      <c r="U69" s="3"/>
      <c r="V69" s="16"/>
      <c r="W69" s="9"/>
      <c r="X69" s="15" t="e">
        <f>WORKDAY(X70,-($C69),Holidays!$A$2:$A$30)</f>
        <v>#REF!</v>
      </c>
      <c r="Y69" s="3"/>
      <c r="Z69" s="16"/>
      <c r="AA69" s="46"/>
      <c r="AB69" s="15" t="e">
        <f>WORKDAY(AB70,-($C69),Holidays!$A$2:$A$30)</f>
        <v>#REF!</v>
      </c>
      <c r="AC69" s="3"/>
      <c r="AD69" s="16"/>
      <c r="AE69" s="9"/>
      <c r="AF69" s="15" t="e">
        <f>WORKDAY(AF70,-($C69),Holidays!$A$2:$A$30)</f>
        <v>#REF!</v>
      </c>
      <c r="AG69" s="3"/>
      <c r="AH69" s="16"/>
      <c r="AI69" s="46"/>
      <c r="AJ69" s="15" t="e">
        <f>WORKDAY(AJ70,-($C69),Holidays!$A$2:$A$30)</f>
        <v>#REF!</v>
      </c>
      <c r="AK69" s="3"/>
      <c r="AL69" s="16"/>
      <c r="AM69" s="9"/>
      <c r="AN69" s="15" t="e">
        <f>WORKDAY(AN70,-($C69),Holidays!$A$2:$A$30)</f>
        <v>#REF!</v>
      </c>
      <c r="AO69" s="3"/>
      <c r="AP69" s="16"/>
      <c r="AQ69" s="46"/>
      <c r="AR69" s="15" t="e">
        <f>WORKDAY(AR70,-($C69),Holidays!$A$2:$A$30)</f>
        <v>#REF!</v>
      </c>
      <c r="AS69" s="3"/>
      <c r="AT69" s="16"/>
      <c r="AU69" s="9"/>
      <c r="AV69" s="15" t="e">
        <f>WORKDAY(AV70,-($C69),Holidays!$A$2:$A$30)</f>
        <v>#REF!</v>
      </c>
      <c r="AW69" s="3"/>
      <c r="AX69" s="16"/>
      <c r="AY69" s="46"/>
      <c r="AZ69" s="15" t="e">
        <f>WORKDAY(AZ70,-($C69),Holidays!$A$2:$A$30)</f>
        <v>#REF!</v>
      </c>
      <c r="BA69" s="3"/>
      <c r="BB69" s="16"/>
      <c r="BC69" s="9"/>
      <c r="BD69" s="15" t="e">
        <f>WORKDAY(BD70,-($C69),Holidays!$A$2:$A$30)</f>
        <v>#REF!</v>
      </c>
      <c r="BE69" s="3"/>
      <c r="BF69" s="16"/>
      <c r="BG69" s="46"/>
      <c r="BH69" s="15" t="e">
        <f>WORKDAY(BH70,-($C69),Holidays!$A$2:$A$30)</f>
        <v>#REF!</v>
      </c>
      <c r="BI69" s="3"/>
      <c r="BJ69" s="16"/>
      <c r="BK69" s="9"/>
      <c r="BL69" s="15" t="e">
        <f>WORKDAY(BL70,-($C69),Holidays!$A$2:$A$30)</f>
        <v>#REF!</v>
      </c>
      <c r="BM69" s="3"/>
      <c r="BN69" s="16"/>
      <c r="BO69" s="46"/>
      <c r="BP69" s="15" t="e">
        <f>WORKDAY(BP70,-($C69),Holidays!$A$2:$A$30)</f>
        <v>#REF!</v>
      </c>
      <c r="BQ69" s="3"/>
      <c r="BR69" s="16"/>
      <c r="BS69" s="9"/>
      <c r="BT69" s="15" t="e">
        <f>WORKDAY(BT70,-($C69),Holidays!$A$2:$A$30)</f>
        <v>#REF!</v>
      </c>
      <c r="BU69" s="3"/>
      <c r="BV69" s="16"/>
      <c r="BW69" s="46"/>
      <c r="BX69" s="15" t="e">
        <f>WORKDAY(BX70,-($C69),Holidays!$A$2:$A$30)</f>
        <v>#REF!</v>
      </c>
      <c r="BY69" s="3"/>
      <c r="BZ69" s="16"/>
      <c r="CA69" s="9"/>
      <c r="CB69" s="15" t="e">
        <f>WORKDAY(CB70,-($C69),Holidays!$A$2:$A$30)</f>
        <v>#REF!</v>
      </c>
      <c r="CC69" s="3"/>
      <c r="CD69" s="16"/>
      <c r="CE69" s="46"/>
      <c r="CF69" s="15" t="e">
        <f>WORKDAY(CF70,-($C69),Holidays!$A$2:$A$30)</f>
        <v>#REF!</v>
      </c>
      <c r="CG69" s="3"/>
      <c r="CH69" s="16"/>
      <c r="CI69" s="9"/>
      <c r="CJ69" s="15" t="e">
        <f>WORKDAY(CJ70,-($C69),Holidays!$A$2:$A$30)</f>
        <v>#REF!</v>
      </c>
      <c r="CK69" s="3"/>
      <c r="CL69" s="16"/>
      <c r="CM69" s="46"/>
      <c r="CN69" s="15" t="e">
        <f>WORKDAY(CN70,-($C69),Holidays!$A$2:$A$30)</f>
        <v>#REF!</v>
      </c>
      <c r="CO69" s="3"/>
      <c r="CP69" s="16"/>
      <c r="CQ69" s="9"/>
      <c r="CR69" s="15" t="e">
        <f>WORKDAY(CR70,-($C69),Holidays!$A$2:$A$30)</f>
        <v>#REF!</v>
      </c>
      <c r="CS69" s="3"/>
      <c r="CT69" s="16"/>
    </row>
    <row r="70" spans="2:98" ht="18" hidden="1" customHeight="1" x14ac:dyDescent="0.2">
      <c r="B70" s="32" t="s">
        <v>94</v>
      </c>
      <c r="C70" s="27"/>
      <c r="D70" s="15">
        <f>WORKDAY(D$121,-($C70),Holidays!$A$2:$A$30)</f>
        <v>44608</v>
      </c>
      <c r="E70" s="3"/>
      <c r="F70" s="16"/>
      <c r="G70" s="9"/>
      <c r="H70" s="15">
        <f>WORKDAY(H$121,-($C70),Holidays!$A$2:$A$30)</f>
        <v>44699</v>
      </c>
      <c r="I70" s="3"/>
      <c r="J70" s="16"/>
      <c r="K70" s="46"/>
      <c r="L70" s="15">
        <f>WORKDAY(L$121,-($C70),Holidays!$A$2:$A$30)</f>
        <v>44790</v>
      </c>
      <c r="M70" s="3"/>
      <c r="N70" s="16"/>
      <c r="O70" s="9"/>
      <c r="P70" s="15">
        <f>WORKDAY(P$121,-($C70),Holidays!$A$2:$A$30)</f>
        <v>44881</v>
      </c>
      <c r="Q70" s="3"/>
      <c r="R70" s="16"/>
      <c r="S70" s="46"/>
      <c r="T70" s="15" t="e">
        <f>WORKDAY(T79,-($C70),Holidays!$A$2:$A$30)</f>
        <v>#REF!</v>
      </c>
      <c r="U70" s="3"/>
      <c r="V70" s="16"/>
      <c r="W70" s="9"/>
      <c r="X70" s="15" t="e">
        <f>WORKDAY(X79,-($C70),Holidays!$A$2:$A$30)</f>
        <v>#REF!</v>
      </c>
      <c r="Y70" s="3"/>
      <c r="Z70" s="16"/>
      <c r="AA70" s="46"/>
      <c r="AB70" s="15" t="e">
        <f>WORKDAY(AB79,-($C70),Holidays!$A$2:$A$30)</f>
        <v>#REF!</v>
      </c>
      <c r="AC70" s="3"/>
      <c r="AD70" s="16"/>
      <c r="AE70" s="9"/>
      <c r="AF70" s="15" t="e">
        <f>WORKDAY(AF79,-($C70),Holidays!$A$2:$A$30)</f>
        <v>#REF!</v>
      </c>
      <c r="AG70" s="3"/>
      <c r="AH70" s="16"/>
      <c r="AI70" s="46"/>
      <c r="AJ70" s="15" t="e">
        <f>WORKDAY(AJ79,-($C70),Holidays!$A$2:$A$30)</f>
        <v>#REF!</v>
      </c>
      <c r="AK70" s="3"/>
      <c r="AL70" s="16"/>
      <c r="AM70" s="9"/>
      <c r="AN70" s="15" t="e">
        <f>WORKDAY(AN79,-($C70),Holidays!$A$2:$A$30)</f>
        <v>#REF!</v>
      </c>
      <c r="AO70" s="3"/>
      <c r="AP70" s="16"/>
      <c r="AQ70" s="46"/>
      <c r="AR70" s="15" t="e">
        <f>WORKDAY(AR79,-($C70),Holidays!$A$2:$A$30)</f>
        <v>#REF!</v>
      </c>
      <c r="AS70" s="3"/>
      <c r="AT70" s="16"/>
      <c r="AU70" s="9"/>
      <c r="AV70" s="15" t="e">
        <f>WORKDAY(AV79,-($C70),Holidays!$A$2:$A$30)</f>
        <v>#REF!</v>
      </c>
      <c r="AW70" s="3"/>
      <c r="AX70" s="16"/>
      <c r="AY70" s="46"/>
      <c r="AZ70" s="15" t="e">
        <f>WORKDAY(AZ79,-($C70),Holidays!$A$2:$A$30)</f>
        <v>#REF!</v>
      </c>
      <c r="BA70" s="3"/>
      <c r="BB70" s="16"/>
      <c r="BC70" s="9"/>
      <c r="BD70" s="15" t="e">
        <f>WORKDAY(BD79,-($C70),Holidays!$A$2:$A$30)</f>
        <v>#REF!</v>
      </c>
      <c r="BE70" s="3"/>
      <c r="BF70" s="16"/>
      <c r="BG70" s="46"/>
      <c r="BH70" s="15" t="e">
        <f>WORKDAY(BH79,-($C70),Holidays!$A$2:$A$30)</f>
        <v>#REF!</v>
      </c>
      <c r="BI70" s="3"/>
      <c r="BJ70" s="16"/>
      <c r="BK70" s="9"/>
      <c r="BL70" s="15" t="e">
        <f>WORKDAY(BL79,-($C70),Holidays!$A$2:$A$30)</f>
        <v>#REF!</v>
      </c>
      <c r="BM70" s="3"/>
      <c r="BN70" s="16"/>
      <c r="BO70" s="46"/>
      <c r="BP70" s="15" t="e">
        <f>WORKDAY(BP79,-($C70),Holidays!$A$2:$A$30)</f>
        <v>#REF!</v>
      </c>
      <c r="BQ70" s="3"/>
      <c r="BR70" s="16"/>
      <c r="BS70" s="9"/>
      <c r="BT70" s="15" t="e">
        <f>WORKDAY(BT79,-($C70),Holidays!$A$2:$A$30)</f>
        <v>#REF!</v>
      </c>
      <c r="BU70" s="3"/>
      <c r="BV70" s="16"/>
      <c r="BW70" s="46"/>
      <c r="BX70" s="15" t="e">
        <f>WORKDAY(BX79,-($C70),Holidays!$A$2:$A$30)</f>
        <v>#REF!</v>
      </c>
      <c r="BY70" s="3"/>
      <c r="BZ70" s="16"/>
      <c r="CA70" s="9"/>
      <c r="CB70" s="15" t="e">
        <f>WORKDAY(CB79,-($C70),Holidays!$A$2:$A$30)</f>
        <v>#REF!</v>
      </c>
      <c r="CC70" s="3"/>
      <c r="CD70" s="16"/>
      <c r="CE70" s="46"/>
      <c r="CF70" s="15" t="e">
        <f>WORKDAY(CF79,-($C70),Holidays!$A$2:$A$30)</f>
        <v>#REF!</v>
      </c>
      <c r="CG70" s="3"/>
      <c r="CH70" s="16"/>
      <c r="CI70" s="9"/>
      <c r="CJ70" s="15" t="e">
        <f>WORKDAY(CJ79,-($C70),Holidays!$A$2:$A$30)</f>
        <v>#REF!</v>
      </c>
      <c r="CK70" s="3"/>
      <c r="CL70" s="16"/>
      <c r="CM70" s="46"/>
      <c r="CN70" s="15" t="e">
        <f>WORKDAY(CN79,-($C70),Holidays!$A$2:$A$30)</f>
        <v>#REF!</v>
      </c>
      <c r="CO70" s="3"/>
      <c r="CP70" s="16"/>
      <c r="CQ70" s="9"/>
      <c r="CR70" s="15" t="e">
        <f>WORKDAY(CR79,-($C70),Holidays!$A$2:$A$30)</f>
        <v>#REF!</v>
      </c>
      <c r="CS70" s="3"/>
      <c r="CT70" s="16"/>
    </row>
    <row r="71" spans="2:98" ht="18" hidden="1" customHeight="1" x14ac:dyDescent="0.2">
      <c r="B71" s="47" t="s">
        <v>73</v>
      </c>
      <c r="C71" s="27"/>
      <c r="D71" s="15">
        <f>WORKDAY(D$121,-($C71),Holidays!$A$2:$A$30)</f>
        <v>44608</v>
      </c>
      <c r="E71" s="3"/>
      <c r="F71" s="16"/>
      <c r="G71" s="9"/>
      <c r="H71" s="15">
        <f>WORKDAY(H$121,-($C71),Holidays!$A$2:$A$30)</f>
        <v>44699</v>
      </c>
      <c r="I71" s="3"/>
      <c r="J71" s="16"/>
      <c r="K71" s="46"/>
      <c r="L71" s="15">
        <f>WORKDAY(L$121,-($C71),Holidays!$A$2:$A$30)</f>
        <v>44790</v>
      </c>
      <c r="M71" s="3"/>
      <c r="N71" s="16"/>
      <c r="O71" s="9"/>
      <c r="P71" s="15">
        <f>WORKDAY(P$121,-($C71),Holidays!$A$2:$A$30)</f>
        <v>44881</v>
      </c>
      <c r="Q71" s="3"/>
      <c r="R71" s="16"/>
      <c r="S71" s="46"/>
      <c r="T71" s="15" t="e">
        <f>WORKDAY(T72,-($C71),Holidays!$A$2:$A$30)</f>
        <v>#REF!</v>
      </c>
      <c r="U71" s="3"/>
      <c r="V71" s="16"/>
      <c r="W71" s="9"/>
      <c r="X71" s="15" t="e">
        <f>WORKDAY(X72,-($C71),Holidays!$A$2:$A$30)</f>
        <v>#REF!</v>
      </c>
      <c r="Y71" s="3"/>
      <c r="Z71" s="16"/>
      <c r="AA71" s="46"/>
      <c r="AB71" s="15" t="e">
        <f>WORKDAY(AB72,-($C71),Holidays!$A$2:$A$30)</f>
        <v>#REF!</v>
      </c>
      <c r="AC71" s="3"/>
      <c r="AD71" s="16"/>
      <c r="AE71" s="9"/>
      <c r="AF71" s="15" t="e">
        <f>WORKDAY(AF72,-($C71),Holidays!$A$2:$A$30)</f>
        <v>#REF!</v>
      </c>
      <c r="AG71" s="3"/>
      <c r="AH71" s="16"/>
      <c r="AI71" s="46"/>
      <c r="AJ71" s="15" t="e">
        <f>WORKDAY(AJ72,-($C71),Holidays!$A$2:$A$30)</f>
        <v>#REF!</v>
      </c>
      <c r="AK71" s="3"/>
      <c r="AL71" s="16"/>
      <c r="AM71" s="9"/>
      <c r="AN71" s="15" t="e">
        <f>WORKDAY(AN72,-($C71),Holidays!$A$2:$A$30)</f>
        <v>#REF!</v>
      </c>
      <c r="AO71" s="3"/>
      <c r="AP71" s="16"/>
      <c r="AQ71" s="46"/>
      <c r="AR71" s="15" t="e">
        <f>WORKDAY(AR72,-($C71),Holidays!$A$2:$A$30)</f>
        <v>#REF!</v>
      </c>
      <c r="AS71" s="3"/>
      <c r="AT71" s="16"/>
      <c r="AU71" s="9"/>
      <c r="AV71" s="15" t="e">
        <f>WORKDAY(AV72,-($C71),Holidays!$A$2:$A$30)</f>
        <v>#REF!</v>
      </c>
      <c r="AW71" s="3"/>
      <c r="AX71" s="16"/>
      <c r="AY71" s="46"/>
      <c r="AZ71" s="15" t="e">
        <f>WORKDAY(AZ72,-($C71),Holidays!$A$2:$A$30)</f>
        <v>#REF!</v>
      </c>
      <c r="BA71" s="3"/>
      <c r="BB71" s="16"/>
      <c r="BC71" s="9"/>
      <c r="BD71" s="15" t="e">
        <f>WORKDAY(BD72,-($C71),Holidays!$A$2:$A$30)</f>
        <v>#REF!</v>
      </c>
      <c r="BE71" s="3"/>
      <c r="BF71" s="16"/>
      <c r="BG71" s="46"/>
      <c r="BH71" s="15" t="e">
        <f>WORKDAY(BH72,-($C71),Holidays!$A$2:$A$30)</f>
        <v>#REF!</v>
      </c>
      <c r="BI71" s="3"/>
      <c r="BJ71" s="16"/>
      <c r="BK71" s="9"/>
      <c r="BL71" s="15" t="e">
        <f>WORKDAY(BL72,-($C71),Holidays!$A$2:$A$30)</f>
        <v>#REF!</v>
      </c>
      <c r="BM71" s="3"/>
      <c r="BN71" s="16"/>
      <c r="BO71" s="46"/>
      <c r="BP71" s="15" t="e">
        <f>WORKDAY(BP72,-($C71),Holidays!$A$2:$A$30)</f>
        <v>#REF!</v>
      </c>
      <c r="BQ71" s="3"/>
      <c r="BR71" s="16"/>
      <c r="BS71" s="9"/>
      <c r="BT71" s="15" t="e">
        <f>WORKDAY(BT72,-($C71),Holidays!$A$2:$A$30)</f>
        <v>#REF!</v>
      </c>
      <c r="BU71" s="3"/>
      <c r="BV71" s="16"/>
      <c r="BW71" s="46"/>
      <c r="BX71" s="15" t="e">
        <f>WORKDAY(BX72,-($C71),Holidays!$A$2:$A$30)</f>
        <v>#REF!</v>
      </c>
      <c r="BY71" s="3"/>
      <c r="BZ71" s="16"/>
      <c r="CA71" s="9"/>
      <c r="CB71" s="15" t="e">
        <f>WORKDAY(CB72,-($C71),Holidays!$A$2:$A$30)</f>
        <v>#REF!</v>
      </c>
      <c r="CC71" s="3"/>
      <c r="CD71" s="16"/>
      <c r="CE71" s="46"/>
      <c r="CF71" s="15" t="e">
        <f>WORKDAY(CF72,-($C71),Holidays!$A$2:$A$30)</f>
        <v>#REF!</v>
      </c>
      <c r="CG71" s="3"/>
      <c r="CH71" s="16"/>
      <c r="CI71" s="9"/>
      <c r="CJ71" s="15" t="e">
        <f>WORKDAY(CJ72,-($C71),Holidays!$A$2:$A$30)</f>
        <v>#REF!</v>
      </c>
      <c r="CK71" s="3"/>
      <c r="CL71" s="16"/>
      <c r="CM71" s="46"/>
      <c r="CN71" s="15" t="e">
        <f>WORKDAY(CN72,-($C71),Holidays!$A$2:$A$30)</f>
        <v>#REF!</v>
      </c>
      <c r="CO71" s="3"/>
      <c r="CP71" s="16"/>
      <c r="CQ71" s="9"/>
      <c r="CR71" s="15" t="e">
        <f>WORKDAY(CR72,-($C71),Holidays!$A$2:$A$30)</f>
        <v>#REF!</v>
      </c>
      <c r="CS71" s="3"/>
      <c r="CT71" s="16"/>
    </row>
    <row r="72" spans="2:98" ht="18" hidden="1" customHeight="1" x14ac:dyDescent="0.2">
      <c r="B72" s="47" t="s">
        <v>74</v>
      </c>
      <c r="C72" s="27"/>
      <c r="D72" s="15">
        <f>WORKDAY(D$121,-($C72),Holidays!$A$2:$A$30)</f>
        <v>44608</v>
      </c>
      <c r="E72" s="3"/>
      <c r="F72" s="16"/>
      <c r="G72" s="9"/>
      <c r="H72" s="15">
        <f>WORKDAY(H$121,-($C72),Holidays!$A$2:$A$30)</f>
        <v>44699</v>
      </c>
      <c r="I72" s="3"/>
      <c r="J72" s="16"/>
      <c r="K72" s="46"/>
      <c r="L72" s="15">
        <f>WORKDAY(L$121,-($C72),Holidays!$A$2:$A$30)</f>
        <v>44790</v>
      </c>
      <c r="M72" s="3"/>
      <c r="N72" s="16"/>
      <c r="O72" s="9"/>
      <c r="P72" s="15">
        <f>WORKDAY(P$121,-($C72),Holidays!$A$2:$A$30)</f>
        <v>44881</v>
      </c>
      <c r="Q72" s="3"/>
      <c r="R72" s="16"/>
      <c r="S72" s="46"/>
      <c r="T72" s="15" t="e">
        <f>WORKDAY(T80,-($C72),Holidays!$A$2:$A$30)</f>
        <v>#REF!</v>
      </c>
      <c r="U72" s="3"/>
      <c r="V72" s="16"/>
      <c r="W72" s="9"/>
      <c r="X72" s="15" t="e">
        <f>WORKDAY(X80,-($C72),Holidays!$A$2:$A$30)</f>
        <v>#REF!</v>
      </c>
      <c r="Y72" s="3"/>
      <c r="Z72" s="16"/>
      <c r="AA72" s="46"/>
      <c r="AB72" s="15" t="e">
        <f>WORKDAY(AB80,-($C72),Holidays!$A$2:$A$30)</f>
        <v>#REF!</v>
      </c>
      <c r="AC72" s="3"/>
      <c r="AD72" s="16"/>
      <c r="AE72" s="9"/>
      <c r="AF72" s="15" t="e">
        <f>WORKDAY(AF80,-($C72),Holidays!$A$2:$A$30)</f>
        <v>#REF!</v>
      </c>
      <c r="AG72" s="3"/>
      <c r="AH72" s="16"/>
      <c r="AI72" s="46"/>
      <c r="AJ72" s="15" t="e">
        <f>WORKDAY(AJ80,-($C72),Holidays!$A$2:$A$30)</f>
        <v>#REF!</v>
      </c>
      <c r="AK72" s="3"/>
      <c r="AL72" s="16"/>
      <c r="AM72" s="9"/>
      <c r="AN72" s="15" t="e">
        <f>WORKDAY(AN80,-($C72),Holidays!$A$2:$A$30)</f>
        <v>#REF!</v>
      </c>
      <c r="AO72" s="3"/>
      <c r="AP72" s="16"/>
      <c r="AQ72" s="46"/>
      <c r="AR72" s="15" t="e">
        <f>WORKDAY(AR80,-($C72),Holidays!$A$2:$A$30)</f>
        <v>#REF!</v>
      </c>
      <c r="AS72" s="3"/>
      <c r="AT72" s="16"/>
      <c r="AU72" s="9"/>
      <c r="AV72" s="15" t="e">
        <f>WORKDAY(AV80,-($C72),Holidays!$A$2:$A$30)</f>
        <v>#REF!</v>
      </c>
      <c r="AW72" s="3"/>
      <c r="AX72" s="16"/>
      <c r="AY72" s="46"/>
      <c r="AZ72" s="15" t="e">
        <f>WORKDAY(AZ80,-($C72),Holidays!$A$2:$A$30)</f>
        <v>#REF!</v>
      </c>
      <c r="BA72" s="3"/>
      <c r="BB72" s="16"/>
      <c r="BC72" s="9"/>
      <c r="BD72" s="15" t="e">
        <f>WORKDAY(BD80,-($C72),Holidays!$A$2:$A$30)</f>
        <v>#REF!</v>
      </c>
      <c r="BE72" s="3"/>
      <c r="BF72" s="16"/>
      <c r="BG72" s="46"/>
      <c r="BH72" s="15" t="e">
        <f>WORKDAY(BH80,-($C72),Holidays!$A$2:$A$30)</f>
        <v>#REF!</v>
      </c>
      <c r="BI72" s="3"/>
      <c r="BJ72" s="16"/>
      <c r="BK72" s="9"/>
      <c r="BL72" s="15" t="e">
        <f>WORKDAY(BL80,-($C72),Holidays!$A$2:$A$30)</f>
        <v>#REF!</v>
      </c>
      <c r="BM72" s="3"/>
      <c r="BN72" s="16"/>
      <c r="BO72" s="46"/>
      <c r="BP72" s="15" t="e">
        <f>WORKDAY(BP80,-($C72),Holidays!$A$2:$A$30)</f>
        <v>#REF!</v>
      </c>
      <c r="BQ72" s="3"/>
      <c r="BR72" s="16"/>
      <c r="BS72" s="9"/>
      <c r="BT72" s="15" t="e">
        <f>WORKDAY(BT80,-($C72),Holidays!$A$2:$A$30)</f>
        <v>#REF!</v>
      </c>
      <c r="BU72" s="3"/>
      <c r="BV72" s="16"/>
      <c r="BW72" s="46"/>
      <c r="BX72" s="15" t="e">
        <f>WORKDAY(BX80,-($C72),Holidays!$A$2:$A$30)</f>
        <v>#REF!</v>
      </c>
      <c r="BY72" s="3"/>
      <c r="BZ72" s="16"/>
      <c r="CA72" s="9"/>
      <c r="CB72" s="15" t="e">
        <f>WORKDAY(CB80,-($C72),Holidays!$A$2:$A$30)</f>
        <v>#REF!</v>
      </c>
      <c r="CC72" s="3"/>
      <c r="CD72" s="16"/>
      <c r="CE72" s="46"/>
      <c r="CF72" s="15" t="e">
        <f>WORKDAY(CF80,-($C72),Holidays!$A$2:$A$30)</f>
        <v>#REF!</v>
      </c>
      <c r="CG72" s="3"/>
      <c r="CH72" s="16"/>
      <c r="CI72" s="9"/>
      <c r="CJ72" s="15" t="e">
        <f>WORKDAY(CJ80,-($C72),Holidays!$A$2:$A$30)</f>
        <v>#REF!</v>
      </c>
      <c r="CK72" s="3"/>
      <c r="CL72" s="16"/>
      <c r="CM72" s="46"/>
      <c r="CN72" s="15" t="e">
        <f>WORKDAY(CN80,-($C72),Holidays!$A$2:$A$30)</f>
        <v>#REF!</v>
      </c>
      <c r="CO72" s="3"/>
      <c r="CP72" s="16"/>
      <c r="CQ72" s="9"/>
      <c r="CR72" s="15" t="e">
        <f>WORKDAY(CR80,-($C72),Holidays!$A$2:$A$30)</f>
        <v>#REF!</v>
      </c>
      <c r="CS72" s="3"/>
      <c r="CT72" s="16"/>
    </row>
    <row r="73" spans="2:98" ht="18" hidden="1" customHeight="1" x14ac:dyDescent="0.2">
      <c r="B73" s="32" t="s">
        <v>49</v>
      </c>
      <c r="C73" s="27"/>
      <c r="D73" s="15">
        <f>WORKDAY(D$121,-($C73),Holidays!$A$2:$A$30)</f>
        <v>44608</v>
      </c>
      <c r="E73" s="3"/>
      <c r="F73" s="16"/>
      <c r="G73" s="9"/>
      <c r="H73" s="15">
        <f>WORKDAY(H$121,-($C73),Holidays!$A$2:$A$30)</f>
        <v>44699</v>
      </c>
      <c r="I73" s="3"/>
      <c r="J73" s="16"/>
      <c r="K73" s="46"/>
      <c r="L73" s="15">
        <f>WORKDAY(L$121,-($C73),Holidays!$A$2:$A$30)</f>
        <v>44790</v>
      </c>
      <c r="M73" s="3"/>
      <c r="N73" s="16"/>
      <c r="O73" s="9"/>
      <c r="P73" s="15">
        <f>WORKDAY(P$121,-($C73),Holidays!$A$2:$A$30)</f>
        <v>44881</v>
      </c>
      <c r="Q73" s="3"/>
      <c r="R73" s="16"/>
      <c r="S73" s="46"/>
      <c r="T73" s="15" t="e">
        <f>WORKDAY(T80,-($C73),Holidays!$A$2:$A$30)</f>
        <v>#REF!</v>
      </c>
      <c r="U73" s="3"/>
      <c r="V73" s="16"/>
      <c r="W73" s="9"/>
      <c r="X73" s="15" t="e">
        <f>WORKDAY(X80,-($C73),Holidays!$A$2:$A$30)</f>
        <v>#REF!</v>
      </c>
      <c r="Y73" s="3"/>
      <c r="Z73" s="16"/>
      <c r="AA73" s="46"/>
      <c r="AB73" s="15" t="e">
        <f>WORKDAY(AB80,-($C73),Holidays!$A$2:$A$30)</f>
        <v>#REF!</v>
      </c>
      <c r="AC73" s="3"/>
      <c r="AD73" s="16"/>
      <c r="AE73" s="9"/>
      <c r="AF73" s="15" t="e">
        <f>WORKDAY(AF80,-($C73),Holidays!$A$2:$A$30)</f>
        <v>#REF!</v>
      </c>
      <c r="AG73" s="3"/>
      <c r="AH73" s="16"/>
      <c r="AI73" s="46"/>
      <c r="AJ73" s="15" t="e">
        <f>WORKDAY(AJ80,-($C73),Holidays!$A$2:$A$30)</f>
        <v>#REF!</v>
      </c>
      <c r="AK73" s="3"/>
      <c r="AL73" s="16"/>
      <c r="AM73" s="9"/>
      <c r="AN73" s="15" t="e">
        <f>WORKDAY(AN80,-($C73),Holidays!$A$2:$A$30)</f>
        <v>#REF!</v>
      </c>
      <c r="AO73" s="3"/>
      <c r="AP73" s="16"/>
      <c r="AQ73" s="46"/>
      <c r="AR73" s="15" t="e">
        <f>WORKDAY(AR80,-($C73),Holidays!$A$2:$A$30)</f>
        <v>#REF!</v>
      </c>
      <c r="AS73" s="3"/>
      <c r="AT73" s="16"/>
      <c r="AU73" s="9"/>
      <c r="AV73" s="15" t="e">
        <f>WORKDAY(AV80,-($C73),Holidays!$A$2:$A$30)</f>
        <v>#REF!</v>
      </c>
      <c r="AW73" s="3"/>
      <c r="AX73" s="16"/>
      <c r="AY73" s="46"/>
      <c r="AZ73" s="15" t="e">
        <f>WORKDAY(AZ80,-($C73),Holidays!$A$2:$A$30)</f>
        <v>#REF!</v>
      </c>
      <c r="BA73" s="3"/>
      <c r="BB73" s="16"/>
      <c r="BC73" s="9"/>
      <c r="BD73" s="15" t="e">
        <f>WORKDAY(BD80,-($C73),Holidays!$A$2:$A$30)</f>
        <v>#REF!</v>
      </c>
      <c r="BE73" s="3"/>
      <c r="BF73" s="16"/>
      <c r="BG73" s="46"/>
      <c r="BH73" s="15" t="e">
        <f>WORKDAY(BH80,-($C73),Holidays!$A$2:$A$30)</f>
        <v>#REF!</v>
      </c>
      <c r="BI73" s="3"/>
      <c r="BJ73" s="16"/>
      <c r="BK73" s="9"/>
      <c r="BL73" s="15" t="e">
        <f>WORKDAY(BL80,-($C73),Holidays!$A$2:$A$30)</f>
        <v>#REF!</v>
      </c>
      <c r="BM73" s="3"/>
      <c r="BN73" s="16"/>
      <c r="BO73" s="46"/>
      <c r="BP73" s="15" t="e">
        <f>WORKDAY(BP80,-($C73),Holidays!$A$2:$A$30)</f>
        <v>#REF!</v>
      </c>
      <c r="BQ73" s="3"/>
      <c r="BR73" s="16"/>
      <c r="BS73" s="9"/>
      <c r="BT73" s="15" t="e">
        <f>WORKDAY(BT80,-($C73),Holidays!$A$2:$A$30)</f>
        <v>#REF!</v>
      </c>
      <c r="BU73" s="3"/>
      <c r="BV73" s="16"/>
      <c r="BW73" s="46"/>
      <c r="BX73" s="15" t="e">
        <f>WORKDAY(BX80,-($C73),Holidays!$A$2:$A$30)</f>
        <v>#REF!</v>
      </c>
      <c r="BY73" s="3"/>
      <c r="BZ73" s="16"/>
      <c r="CA73" s="9"/>
      <c r="CB73" s="15" t="e">
        <f>WORKDAY(CB80,-($C73),Holidays!$A$2:$A$30)</f>
        <v>#REF!</v>
      </c>
      <c r="CC73" s="3"/>
      <c r="CD73" s="16"/>
      <c r="CE73" s="46"/>
      <c r="CF73" s="15" t="e">
        <f>WORKDAY(CF80,-($C73),Holidays!$A$2:$A$30)</f>
        <v>#REF!</v>
      </c>
      <c r="CG73" s="3"/>
      <c r="CH73" s="16"/>
      <c r="CI73" s="9"/>
      <c r="CJ73" s="15" t="e">
        <f>WORKDAY(CJ80,-($C73),Holidays!$A$2:$A$30)</f>
        <v>#REF!</v>
      </c>
      <c r="CK73" s="3"/>
      <c r="CL73" s="16"/>
      <c r="CM73" s="46"/>
      <c r="CN73" s="15" t="e">
        <f>WORKDAY(CN80,-($C73),Holidays!$A$2:$A$30)</f>
        <v>#REF!</v>
      </c>
      <c r="CO73" s="3"/>
      <c r="CP73" s="16"/>
      <c r="CQ73" s="9"/>
      <c r="CR73" s="15" t="e">
        <f>WORKDAY(CR80,-($C73),Holidays!$A$2:$A$30)</f>
        <v>#REF!</v>
      </c>
      <c r="CS73" s="3"/>
      <c r="CT73" s="16"/>
    </row>
    <row r="74" spans="2:98" ht="18" hidden="1" customHeight="1" x14ac:dyDescent="0.2">
      <c r="B74" s="32" t="s">
        <v>19</v>
      </c>
      <c r="C74" s="27"/>
      <c r="D74" s="15">
        <f>WORKDAY(D$121,-($C74),Holidays!$A$2:$A$30)</f>
        <v>44608</v>
      </c>
      <c r="E74" s="3"/>
      <c r="F74" s="16"/>
      <c r="G74" s="9"/>
      <c r="H74" s="15">
        <f>WORKDAY(H$121,-($C74),Holidays!$A$2:$A$30)</f>
        <v>44699</v>
      </c>
      <c r="I74" s="3"/>
      <c r="J74" s="16"/>
      <c r="K74" s="46"/>
      <c r="L74" s="15">
        <f>WORKDAY(L$121,-($C74),Holidays!$A$2:$A$30)</f>
        <v>44790</v>
      </c>
      <c r="M74" s="3"/>
      <c r="N74" s="16"/>
      <c r="O74" s="9"/>
      <c r="P74" s="15">
        <f>WORKDAY(P$121,-($C74),Holidays!$A$2:$A$30)</f>
        <v>44881</v>
      </c>
      <c r="Q74" s="3"/>
      <c r="R74" s="16"/>
      <c r="S74" s="46"/>
      <c r="T74" s="15" t="e">
        <f>WORKDAY(T76,-($C74),Holidays!$A$2:$A$30)</f>
        <v>#REF!</v>
      </c>
      <c r="U74" s="3"/>
      <c r="V74" s="16"/>
      <c r="W74" s="9"/>
      <c r="X74" s="15" t="e">
        <f>WORKDAY(X76,-($C74),Holidays!$A$2:$A$30)</f>
        <v>#REF!</v>
      </c>
      <c r="Y74" s="3"/>
      <c r="Z74" s="16"/>
      <c r="AA74" s="46"/>
      <c r="AB74" s="15" t="e">
        <f>WORKDAY(AB76,-($C74),Holidays!$A$2:$A$30)</f>
        <v>#REF!</v>
      </c>
      <c r="AC74" s="3"/>
      <c r="AD74" s="16"/>
      <c r="AE74" s="9"/>
      <c r="AF74" s="15" t="e">
        <f>WORKDAY(AF76,-($C74),Holidays!$A$2:$A$30)</f>
        <v>#REF!</v>
      </c>
      <c r="AG74" s="3"/>
      <c r="AH74" s="16"/>
      <c r="AI74" s="46"/>
      <c r="AJ74" s="15" t="e">
        <f>WORKDAY(AJ76,-($C74),Holidays!$A$2:$A$30)</f>
        <v>#REF!</v>
      </c>
      <c r="AK74" s="3"/>
      <c r="AL74" s="16"/>
      <c r="AM74" s="9"/>
      <c r="AN74" s="15" t="e">
        <f>WORKDAY(AN76,-($C74),Holidays!$A$2:$A$30)</f>
        <v>#REF!</v>
      </c>
      <c r="AO74" s="3"/>
      <c r="AP74" s="16"/>
      <c r="AQ74" s="46"/>
      <c r="AR74" s="15" t="e">
        <f>WORKDAY(AR76,-($C74),Holidays!$A$2:$A$30)</f>
        <v>#REF!</v>
      </c>
      <c r="AS74" s="3"/>
      <c r="AT74" s="16"/>
      <c r="AU74" s="9"/>
      <c r="AV74" s="15" t="e">
        <f>WORKDAY(AV76,-($C74),Holidays!$A$2:$A$30)</f>
        <v>#REF!</v>
      </c>
      <c r="AW74" s="3"/>
      <c r="AX74" s="16"/>
      <c r="AY74" s="46"/>
      <c r="AZ74" s="15" t="e">
        <f>WORKDAY(AZ76,-($C74),Holidays!$A$2:$A$30)</f>
        <v>#REF!</v>
      </c>
      <c r="BA74" s="3"/>
      <c r="BB74" s="16"/>
      <c r="BC74" s="9"/>
      <c r="BD74" s="15" t="e">
        <f>WORKDAY(BD76,-($C74),Holidays!$A$2:$A$30)</f>
        <v>#REF!</v>
      </c>
      <c r="BE74" s="3"/>
      <c r="BF74" s="16"/>
      <c r="BG74" s="46"/>
      <c r="BH74" s="15" t="e">
        <f>WORKDAY(BH76,-($C74),Holidays!$A$2:$A$30)</f>
        <v>#REF!</v>
      </c>
      <c r="BI74" s="3"/>
      <c r="BJ74" s="16"/>
      <c r="BK74" s="9"/>
      <c r="BL74" s="15" t="e">
        <f>WORKDAY(BL76,-($C74),Holidays!$A$2:$A$30)</f>
        <v>#REF!</v>
      </c>
      <c r="BM74" s="3"/>
      <c r="BN74" s="16"/>
      <c r="BO74" s="46"/>
      <c r="BP74" s="15" t="e">
        <f>WORKDAY(BP76,-($C74),Holidays!$A$2:$A$30)</f>
        <v>#REF!</v>
      </c>
      <c r="BQ74" s="3"/>
      <c r="BR74" s="16"/>
      <c r="BS74" s="9"/>
      <c r="BT74" s="15" t="e">
        <f>WORKDAY(BT76,-($C74),Holidays!$A$2:$A$30)</f>
        <v>#REF!</v>
      </c>
      <c r="BU74" s="3"/>
      <c r="BV74" s="16"/>
      <c r="BW74" s="46"/>
      <c r="BX74" s="15" t="e">
        <f>WORKDAY(BX76,-($C74),Holidays!$A$2:$A$30)</f>
        <v>#REF!</v>
      </c>
      <c r="BY74" s="3"/>
      <c r="BZ74" s="16"/>
      <c r="CA74" s="9"/>
      <c r="CB74" s="15" t="e">
        <f>WORKDAY(CB76,-($C74),Holidays!$A$2:$A$30)</f>
        <v>#REF!</v>
      </c>
      <c r="CC74" s="3"/>
      <c r="CD74" s="16"/>
      <c r="CE74" s="46"/>
      <c r="CF74" s="15" t="e">
        <f>WORKDAY(CF76,-($C74),Holidays!$A$2:$A$30)</f>
        <v>#REF!</v>
      </c>
      <c r="CG74" s="3"/>
      <c r="CH74" s="16"/>
      <c r="CI74" s="9"/>
      <c r="CJ74" s="15" t="e">
        <f>WORKDAY(CJ76,-($C74),Holidays!$A$2:$A$30)</f>
        <v>#REF!</v>
      </c>
      <c r="CK74" s="3"/>
      <c r="CL74" s="16"/>
      <c r="CM74" s="46"/>
      <c r="CN74" s="15" t="e">
        <f>WORKDAY(CN76,-($C74),Holidays!$A$2:$A$30)</f>
        <v>#REF!</v>
      </c>
      <c r="CO74" s="3"/>
      <c r="CP74" s="16"/>
      <c r="CQ74" s="9"/>
      <c r="CR74" s="15" t="e">
        <f>WORKDAY(CR76,-($C74),Holidays!$A$2:$A$30)</f>
        <v>#REF!</v>
      </c>
      <c r="CS74" s="3"/>
      <c r="CT74" s="16"/>
    </row>
    <row r="75" spans="2:98" ht="18" hidden="1" customHeight="1" x14ac:dyDescent="0.2">
      <c r="B75" s="32" t="s">
        <v>100</v>
      </c>
      <c r="C75" s="27"/>
      <c r="D75" s="15">
        <f>WORKDAY(D$121,-($C75),Holidays!$A$2:$A$30)</f>
        <v>44608</v>
      </c>
      <c r="E75" s="3"/>
      <c r="F75" s="16"/>
      <c r="G75" s="9"/>
      <c r="H75" s="15">
        <f>WORKDAY(H$121,-($C75),Holidays!$A$2:$A$30)</f>
        <v>44699</v>
      </c>
      <c r="I75" s="3"/>
      <c r="J75" s="16"/>
      <c r="K75" s="46"/>
      <c r="L75" s="15">
        <f>WORKDAY(L$121,-($C75),Holidays!$A$2:$A$30)</f>
        <v>44790</v>
      </c>
      <c r="M75" s="3"/>
      <c r="N75" s="16"/>
      <c r="O75" s="9"/>
      <c r="P75" s="15">
        <f>WORKDAY(P$121,-($C75),Holidays!$A$2:$A$30)</f>
        <v>44881</v>
      </c>
      <c r="Q75" s="3"/>
      <c r="R75" s="16"/>
      <c r="S75" s="46"/>
      <c r="T75" s="15" t="e">
        <f>WORKDAY(#REF!,-($C75),Holidays!$A$2:$A$30)</f>
        <v>#REF!</v>
      </c>
      <c r="U75" s="3"/>
      <c r="V75" s="16"/>
      <c r="W75" s="9"/>
      <c r="X75" s="15" t="e">
        <f>WORKDAY(#REF!,-($C75),Holidays!$A$2:$A$30)</f>
        <v>#REF!</v>
      </c>
      <c r="Y75" s="3"/>
      <c r="Z75" s="16"/>
      <c r="AA75" s="46"/>
      <c r="AB75" s="15" t="e">
        <f>WORKDAY(#REF!,-($C75),Holidays!$A$2:$A$30)</f>
        <v>#REF!</v>
      </c>
      <c r="AC75" s="3"/>
      <c r="AD75" s="16"/>
      <c r="AE75" s="9"/>
      <c r="AF75" s="15" t="e">
        <f>WORKDAY(#REF!,-($C75),Holidays!$A$2:$A$30)</f>
        <v>#REF!</v>
      </c>
      <c r="AG75" s="3"/>
      <c r="AH75" s="16"/>
      <c r="AI75" s="46"/>
      <c r="AJ75" s="15" t="e">
        <f>WORKDAY(#REF!,-($C75),Holidays!$A$2:$A$30)</f>
        <v>#REF!</v>
      </c>
      <c r="AK75" s="3"/>
      <c r="AL75" s="16"/>
      <c r="AM75" s="9"/>
      <c r="AN75" s="15" t="e">
        <f>WORKDAY(#REF!,-($C75),Holidays!$A$2:$A$30)</f>
        <v>#REF!</v>
      </c>
      <c r="AO75" s="3"/>
      <c r="AP75" s="16"/>
      <c r="AQ75" s="46"/>
      <c r="AR75" s="15" t="e">
        <f>WORKDAY(#REF!,-($C75),Holidays!$A$2:$A$30)</f>
        <v>#REF!</v>
      </c>
      <c r="AS75" s="3"/>
      <c r="AT75" s="16"/>
      <c r="AU75" s="9"/>
      <c r="AV75" s="15" t="e">
        <f>WORKDAY(#REF!,-($C75),Holidays!$A$2:$A$30)</f>
        <v>#REF!</v>
      </c>
      <c r="AW75" s="3"/>
      <c r="AX75" s="16"/>
      <c r="AY75" s="46"/>
      <c r="AZ75" s="15" t="e">
        <f>WORKDAY(#REF!,-($C75),Holidays!$A$2:$A$30)</f>
        <v>#REF!</v>
      </c>
      <c r="BA75" s="3"/>
      <c r="BB75" s="16"/>
      <c r="BC75" s="9"/>
      <c r="BD75" s="15" t="e">
        <f>WORKDAY(#REF!,-($C75),Holidays!$A$2:$A$30)</f>
        <v>#REF!</v>
      </c>
      <c r="BE75" s="3"/>
      <c r="BF75" s="16"/>
      <c r="BG75" s="46"/>
      <c r="BH75" s="15" t="e">
        <f>WORKDAY(#REF!,-($C75),Holidays!$A$2:$A$30)</f>
        <v>#REF!</v>
      </c>
      <c r="BI75" s="3"/>
      <c r="BJ75" s="16"/>
      <c r="BK75" s="9"/>
      <c r="BL75" s="15" t="e">
        <f>WORKDAY(#REF!,-($C75),Holidays!$A$2:$A$30)</f>
        <v>#REF!</v>
      </c>
      <c r="BM75" s="3"/>
      <c r="BN75" s="16"/>
      <c r="BO75" s="46"/>
      <c r="BP75" s="15" t="e">
        <f>WORKDAY(#REF!,-($C75),Holidays!$A$2:$A$30)</f>
        <v>#REF!</v>
      </c>
      <c r="BQ75" s="3"/>
      <c r="BR75" s="16"/>
      <c r="BS75" s="9"/>
      <c r="BT75" s="15" t="e">
        <f>WORKDAY(#REF!,-($C75),Holidays!$A$2:$A$30)</f>
        <v>#REF!</v>
      </c>
      <c r="BU75" s="3"/>
      <c r="BV75" s="16"/>
      <c r="BW75" s="46"/>
      <c r="BX75" s="15" t="e">
        <f>WORKDAY(#REF!,-($C75),Holidays!$A$2:$A$30)</f>
        <v>#REF!</v>
      </c>
      <c r="BY75" s="3"/>
      <c r="BZ75" s="16"/>
      <c r="CA75" s="9"/>
      <c r="CB75" s="15" t="e">
        <f>WORKDAY(#REF!,-($C75),Holidays!$A$2:$A$30)</f>
        <v>#REF!</v>
      </c>
      <c r="CC75" s="3"/>
      <c r="CD75" s="16"/>
      <c r="CE75" s="46"/>
      <c r="CF75" s="15" t="e">
        <f>WORKDAY(#REF!,-($C75),Holidays!$A$2:$A$30)</f>
        <v>#REF!</v>
      </c>
      <c r="CG75" s="3"/>
      <c r="CH75" s="16"/>
      <c r="CI75" s="9"/>
      <c r="CJ75" s="15" t="e">
        <f>WORKDAY(#REF!,-($C75),Holidays!$A$2:$A$30)</f>
        <v>#REF!</v>
      </c>
      <c r="CK75" s="3"/>
      <c r="CL75" s="16"/>
      <c r="CM75" s="46"/>
      <c r="CN75" s="15" t="e">
        <f>WORKDAY(#REF!,-($C75),Holidays!$A$2:$A$30)</f>
        <v>#REF!</v>
      </c>
      <c r="CO75" s="3"/>
      <c r="CP75" s="16"/>
      <c r="CQ75" s="9"/>
      <c r="CR75" s="15" t="e">
        <f>WORKDAY(#REF!,-($C75),Holidays!$A$2:$A$30)</f>
        <v>#REF!</v>
      </c>
      <c r="CS75" s="3"/>
      <c r="CT75" s="16"/>
    </row>
    <row r="76" spans="2:98" ht="18" hidden="1" customHeight="1" x14ac:dyDescent="0.2">
      <c r="B76" s="32" t="s">
        <v>50</v>
      </c>
      <c r="D76" s="15">
        <f>WORKDAY(D$121,-($C76),Holidays!$A$2:$A$30)</f>
        <v>44608</v>
      </c>
      <c r="E76" s="3"/>
      <c r="F76" s="16"/>
      <c r="G76" s="9"/>
      <c r="H76" s="15">
        <f>WORKDAY(H$121,-($C76),Holidays!$A$2:$A$30)</f>
        <v>44699</v>
      </c>
      <c r="I76" s="3"/>
      <c r="J76" s="16"/>
      <c r="K76" s="46"/>
      <c r="L76" s="15">
        <f>WORKDAY(L$121,-($C76),Holidays!$A$2:$A$30)</f>
        <v>44790</v>
      </c>
      <c r="M76" s="3"/>
      <c r="N76" s="16"/>
      <c r="O76" s="9"/>
      <c r="P76" s="15">
        <f>WORKDAY(P$121,-($C76),Holidays!$A$2:$A$30)</f>
        <v>44881</v>
      </c>
      <c r="Q76" s="3"/>
      <c r="R76" s="16"/>
      <c r="S76" s="46"/>
      <c r="T76" s="15" t="e">
        <f>WORKDAY(T80,-($C76),Holidays!$A$2:$A$30)</f>
        <v>#REF!</v>
      </c>
      <c r="U76" s="3"/>
      <c r="V76" s="16"/>
      <c r="W76" s="9"/>
      <c r="X76" s="15" t="e">
        <f>WORKDAY(X80,-($C76),Holidays!$A$2:$A$30)</f>
        <v>#REF!</v>
      </c>
      <c r="Y76" s="3"/>
      <c r="Z76" s="16"/>
      <c r="AA76" s="46"/>
      <c r="AB76" s="15" t="e">
        <f>WORKDAY(AB80,-($C76),Holidays!$A$2:$A$30)</f>
        <v>#REF!</v>
      </c>
      <c r="AC76" s="3"/>
      <c r="AD76" s="16"/>
      <c r="AE76" s="9"/>
      <c r="AF76" s="15" t="e">
        <f>WORKDAY(AF80,-($C76),Holidays!$A$2:$A$30)</f>
        <v>#REF!</v>
      </c>
      <c r="AG76" s="3"/>
      <c r="AH76" s="16"/>
      <c r="AI76" s="46"/>
      <c r="AJ76" s="15" t="e">
        <f>WORKDAY(AJ80,-($C76),Holidays!$A$2:$A$30)</f>
        <v>#REF!</v>
      </c>
      <c r="AK76" s="3"/>
      <c r="AL76" s="16"/>
      <c r="AM76" s="9"/>
      <c r="AN76" s="15" t="e">
        <f>WORKDAY(AN80,-($C76),Holidays!$A$2:$A$30)</f>
        <v>#REF!</v>
      </c>
      <c r="AO76" s="3"/>
      <c r="AP76" s="16"/>
      <c r="AQ76" s="46"/>
      <c r="AR76" s="15" t="e">
        <f>WORKDAY(AR80,-($C76),Holidays!$A$2:$A$30)</f>
        <v>#REF!</v>
      </c>
      <c r="AS76" s="3"/>
      <c r="AT76" s="16"/>
      <c r="AU76" s="9"/>
      <c r="AV76" s="15" t="e">
        <f>WORKDAY(AV80,-($C76),Holidays!$A$2:$A$30)</f>
        <v>#REF!</v>
      </c>
      <c r="AW76" s="3"/>
      <c r="AX76" s="16"/>
      <c r="AY76" s="46"/>
      <c r="AZ76" s="15" t="e">
        <f>WORKDAY(AZ80,-($C76),Holidays!$A$2:$A$30)</f>
        <v>#REF!</v>
      </c>
      <c r="BA76" s="3"/>
      <c r="BB76" s="16"/>
      <c r="BC76" s="9"/>
      <c r="BD76" s="15" t="e">
        <f>WORKDAY(BD80,-($C76),Holidays!$A$2:$A$30)</f>
        <v>#REF!</v>
      </c>
      <c r="BE76" s="3"/>
      <c r="BF76" s="16"/>
      <c r="BG76" s="46"/>
      <c r="BH76" s="15" t="e">
        <f>WORKDAY(BH80,-($C76),Holidays!$A$2:$A$30)</f>
        <v>#REF!</v>
      </c>
      <c r="BI76" s="3"/>
      <c r="BJ76" s="16"/>
      <c r="BK76" s="9"/>
      <c r="BL76" s="15" t="e">
        <f>WORKDAY(BL80,-($C76),Holidays!$A$2:$A$30)</f>
        <v>#REF!</v>
      </c>
      <c r="BM76" s="3"/>
      <c r="BN76" s="16"/>
      <c r="BO76" s="46"/>
      <c r="BP76" s="15" t="e">
        <f>WORKDAY(BP80,-($C76),Holidays!$A$2:$A$30)</f>
        <v>#REF!</v>
      </c>
      <c r="BQ76" s="3"/>
      <c r="BR76" s="16"/>
      <c r="BS76" s="9"/>
      <c r="BT76" s="15" t="e">
        <f>WORKDAY(BT80,-($C76),Holidays!$A$2:$A$30)</f>
        <v>#REF!</v>
      </c>
      <c r="BU76" s="3"/>
      <c r="BV76" s="16"/>
      <c r="BW76" s="46"/>
      <c r="BX76" s="15" t="e">
        <f>WORKDAY(BX80,-($C76),Holidays!$A$2:$A$30)</f>
        <v>#REF!</v>
      </c>
      <c r="BY76" s="3"/>
      <c r="BZ76" s="16"/>
      <c r="CA76" s="9"/>
      <c r="CB76" s="15" t="e">
        <f>WORKDAY(CB80,-($C76),Holidays!$A$2:$A$30)</f>
        <v>#REF!</v>
      </c>
      <c r="CC76" s="3"/>
      <c r="CD76" s="16"/>
      <c r="CE76" s="46"/>
      <c r="CF76" s="15" t="e">
        <f>WORKDAY(CF80,-($C76),Holidays!$A$2:$A$30)</f>
        <v>#REF!</v>
      </c>
      <c r="CG76" s="3"/>
      <c r="CH76" s="16"/>
      <c r="CI76" s="9"/>
      <c r="CJ76" s="15" t="e">
        <f>WORKDAY(CJ80,-($C76),Holidays!$A$2:$A$30)</f>
        <v>#REF!</v>
      </c>
      <c r="CK76" s="3"/>
      <c r="CL76" s="16"/>
      <c r="CM76" s="46"/>
      <c r="CN76" s="15" t="e">
        <f>WORKDAY(CN80,-($C76),Holidays!$A$2:$A$30)</f>
        <v>#REF!</v>
      </c>
      <c r="CO76" s="3"/>
      <c r="CP76" s="16"/>
      <c r="CQ76" s="9"/>
      <c r="CR76" s="15" t="e">
        <f>WORKDAY(CR80,-($C76),Holidays!$A$2:$A$30)</f>
        <v>#REF!</v>
      </c>
      <c r="CS76" s="3"/>
      <c r="CT76" s="16"/>
    </row>
    <row r="77" spans="2:98" ht="18" hidden="1" customHeight="1" x14ac:dyDescent="0.2">
      <c r="B77" s="32" t="s">
        <v>51</v>
      </c>
      <c r="D77" s="15">
        <f>WORKDAY(D$121,-($C77),Holidays!$A$2:$A$30)</f>
        <v>44608</v>
      </c>
      <c r="E77" s="3"/>
      <c r="F77" s="16"/>
      <c r="G77" s="9"/>
      <c r="H77" s="15">
        <f>WORKDAY(H$121,-($C77),Holidays!$A$2:$A$30)</f>
        <v>44699</v>
      </c>
      <c r="I77" s="3"/>
      <c r="J77" s="16"/>
      <c r="K77" s="46"/>
      <c r="L77" s="15">
        <f>WORKDAY(L$121,-($C77),Holidays!$A$2:$A$30)</f>
        <v>44790</v>
      </c>
      <c r="M77" s="3"/>
      <c r="N77" s="16"/>
      <c r="O77" s="9"/>
      <c r="P77" s="15">
        <f>WORKDAY(P$121,-($C77),Holidays!$A$2:$A$30)</f>
        <v>44881</v>
      </c>
      <c r="Q77" s="3"/>
      <c r="R77" s="16"/>
      <c r="S77" s="46"/>
      <c r="T77" s="15" t="e">
        <f>WORKDAY(T78,-($C77),Holidays!$A$2:$A$30)</f>
        <v>#REF!</v>
      </c>
      <c r="U77" s="3"/>
      <c r="V77" s="16"/>
      <c r="W77" s="9"/>
      <c r="X77" s="15" t="e">
        <f>WORKDAY(X78,-($C77),Holidays!$A$2:$A$30)</f>
        <v>#REF!</v>
      </c>
      <c r="Y77" s="3"/>
      <c r="Z77" s="16"/>
      <c r="AA77" s="46"/>
      <c r="AB77" s="15" t="e">
        <f>WORKDAY(AB78,-($C77),Holidays!$A$2:$A$30)</f>
        <v>#REF!</v>
      </c>
      <c r="AC77" s="3"/>
      <c r="AD77" s="16"/>
      <c r="AE77" s="9"/>
      <c r="AF77" s="15" t="e">
        <f>WORKDAY(AF78,-($C77),Holidays!$A$2:$A$30)</f>
        <v>#REF!</v>
      </c>
      <c r="AG77" s="3"/>
      <c r="AH77" s="16"/>
      <c r="AI77" s="46"/>
      <c r="AJ77" s="15" t="e">
        <f>WORKDAY(AJ78,-($C77),Holidays!$A$2:$A$30)</f>
        <v>#REF!</v>
      </c>
      <c r="AK77" s="3"/>
      <c r="AL77" s="16"/>
      <c r="AM77" s="9"/>
      <c r="AN77" s="15" t="e">
        <f>WORKDAY(AN78,-($C77),Holidays!$A$2:$A$30)</f>
        <v>#REF!</v>
      </c>
      <c r="AO77" s="3"/>
      <c r="AP77" s="16"/>
      <c r="AQ77" s="46"/>
      <c r="AR77" s="15" t="e">
        <f>WORKDAY(AR78,-($C77),Holidays!$A$2:$A$30)</f>
        <v>#REF!</v>
      </c>
      <c r="AS77" s="3"/>
      <c r="AT77" s="16"/>
      <c r="AU77" s="9"/>
      <c r="AV77" s="15" t="e">
        <f>WORKDAY(AV78,-($C77),Holidays!$A$2:$A$30)</f>
        <v>#REF!</v>
      </c>
      <c r="AW77" s="3"/>
      <c r="AX77" s="16"/>
      <c r="AY77" s="46"/>
      <c r="AZ77" s="15" t="e">
        <f>WORKDAY(AZ78,-($C77),Holidays!$A$2:$A$30)</f>
        <v>#REF!</v>
      </c>
      <c r="BA77" s="3"/>
      <c r="BB77" s="16"/>
      <c r="BC77" s="9"/>
      <c r="BD77" s="15" t="e">
        <f>WORKDAY(BD78,-($C77),Holidays!$A$2:$A$30)</f>
        <v>#REF!</v>
      </c>
      <c r="BE77" s="3"/>
      <c r="BF77" s="16"/>
      <c r="BG77" s="46"/>
      <c r="BH77" s="15" t="e">
        <f>WORKDAY(BH78,-($C77),Holidays!$A$2:$A$30)</f>
        <v>#REF!</v>
      </c>
      <c r="BI77" s="3"/>
      <c r="BJ77" s="16"/>
      <c r="BK77" s="9"/>
      <c r="BL77" s="15" t="e">
        <f>WORKDAY(BL78,-($C77),Holidays!$A$2:$A$30)</f>
        <v>#REF!</v>
      </c>
      <c r="BM77" s="3"/>
      <c r="BN77" s="16"/>
      <c r="BO77" s="46"/>
      <c r="BP77" s="15" t="e">
        <f>WORKDAY(BP78,-($C77),Holidays!$A$2:$A$30)</f>
        <v>#REF!</v>
      </c>
      <c r="BQ77" s="3"/>
      <c r="BR77" s="16"/>
      <c r="BS77" s="9"/>
      <c r="BT77" s="15" t="e">
        <f>WORKDAY(BT78,-($C77),Holidays!$A$2:$A$30)</f>
        <v>#REF!</v>
      </c>
      <c r="BU77" s="3"/>
      <c r="BV77" s="16"/>
      <c r="BW77" s="46"/>
      <c r="BX77" s="15" t="e">
        <f>WORKDAY(BX78,-($C77),Holidays!$A$2:$A$30)</f>
        <v>#REF!</v>
      </c>
      <c r="BY77" s="3"/>
      <c r="BZ77" s="16"/>
      <c r="CA77" s="9"/>
      <c r="CB77" s="15" t="e">
        <f>WORKDAY(CB78,-($C77),Holidays!$A$2:$A$30)</f>
        <v>#REF!</v>
      </c>
      <c r="CC77" s="3"/>
      <c r="CD77" s="16"/>
      <c r="CE77" s="46"/>
      <c r="CF77" s="15" t="e">
        <f>WORKDAY(CF78,-($C77),Holidays!$A$2:$A$30)</f>
        <v>#REF!</v>
      </c>
      <c r="CG77" s="3"/>
      <c r="CH77" s="16"/>
      <c r="CI77" s="9"/>
      <c r="CJ77" s="15" t="e">
        <f>WORKDAY(CJ78,-($C77),Holidays!$A$2:$A$30)</f>
        <v>#REF!</v>
      </c>
      <c r="CK77" s="3"/>
      <c r="CL77" s="16"/>
      <c r="CM77" s="46"/>
      <c r="CN77" s="15" t="e">
        <f>WORKDAY(CN78,-($C77),Holidays!$A$2:$A$30)</f>
        <v>#REF!</v>
      </c>
      <c r="CO77" s="3"/>
      <c r="CP77" s="16"/>
      <c r="CQ77" s="9"/>
      <c r="CR77" s="15" t="e">
        <f>WORKDAY(CR78,-($C77),Holidays!$A$2:$A$30)</f>
        <v>#REF!</v>
      </c>
      <c r="CS77" s="3"/>
      <c r="CT77" s="16"/>
    </row>
    <row r="78" spans="2:98" ht="18" hidden="1" customHeight="1" x14ac:dyDescent="0.2">
      <c r="B78" s="32" t="s">
        <v>52</v>
      </c>
      <c r="D78" s="15">
        <f>WORKDAY(D$121,-($C78),Holidays!$A$2:$A$30)</f>
        <v>44608</v>
      </c>
      <c r="E78" s="3"/>
      <c r="F78" s="16"/>
      <c r="G78" s="9"/>
      <c r="H78" s="15">
        <f>WORKDAY(H$121,-($C78),Holidays!$A$2:$A$30)</f>
        <v>44699</v>
      </c>
      <c r="I78" s="3"/>
      <c r="J78" s="16"/>
      <c r="K78" s="46"/>
      <c r="L78" s="15">
        <f>WORKDAY(L$121,-($C78),Holidays!$A$2:$A$30)</f>
        <v>44790</v>
      </c>
      <c r="M78" s="3"/>
      <c r="N78" s="16"/>
      <c r="O78" s="9"/>
      <c r="P78" s="15">
        <f>WORKDAY(P$121,-($C78),Holidays!$A$2:$A$30)</f>
        <v>44881</v>
      </c>
      <c r="Q78" s="3"/>
      <c r="R78" s="16"/>
      <c r="S78" s="46"/>
      <c r="T78" s="15" t="e">
        <f>WORKDAY(#REF!,-($C78),Holidays!$A$2:$A$30)</f>
        <v>#REF!</v>
      </c>
      <c r="U78" s="3"/>
      <c r="V78" s="16"/>
      <c r="W78" s="9"/>
      <c r="X78" s="15" t="e">
        <f>WORKDAY(#REF!,-($C78),Holidays!$A$2:$A$30)</f>
        <v>#REF!</v>
      </c>
      <c r="Y78" s="3"/>
      <c r="Z78" s="16"/>
      <c r="AA78" s="46"/>
      <c r="AB78" s="15" t="e">
        <f>WORKDAY(#REF!,-($C78),Holidays!$A$2:$A$30)</f>
        <v>#REF!</v>
      </c>
      <c r="AC78" s="3"/>
      <c r="AD78" s="16"/>
      <c r="AE78" s="9"/>
      <c r="AF78" s="15" t="e">
        <f>WORKDAY(#REF!,-($C78),Holidays!$A$2:$A$30)</f>
        <v>#REF!</v>
      </c>
      <c r="AG78" s="3"/>
      <c r="AH78" s="16"/>
      <c r="AI78" s="46"/>
      <c r="AJ78" s="15" t="e">
        <f>WORKDAY(#REF!,-($C78),Holidays!$A$2:$A$30)</f>
        <v>#REF!</v>
      </c>
      <c r="AK78" s="3"/>
      <c r="AL78" s="16"/>
      <c r="AM78" s="9"/>
      <c r="AN78" s="15" t="e">
        <f>WORKDAY(#REF!,-($C78),Holidays!$A$2:$A$30)</f>
        <v>#REF!</v>
      </c>
      <c r="AO78" s="3"/>
      <c r="AP78" s="16"/>
      <c r="AQ78" s="46"/>
      <c r="AR78" s="15" t="e">
        <f>WORKDAY(#REF!,-($C78),Holidays!$A$2:$A$30)</f>
        <v>#REF!</v>
      </c>
      <c r="AS78" s="3"/>
      <c r="AT78" s="16"/>
      <c r="AU78" s="9"/>
      <c r="AV78" s="15" t="e">
        <f>WORKDAY(#REF!,-($C78),Holidays!$A$2:$A$30)</f>
        <v>#REF!</v>
      </c>
      <c r="AW78" s="3"/>
      <c r="AX78" s="16"/>
      <c r="AY78" s="46"/>
      <c r="AZ78" s="15" t="e">
        <f>WORKDAY(#REF!,-($C78),Holidays!$A$2:$A$30)</f>
        <v>#REF!</v>
      </c>
      <c r="BA78" s="3"/>
      <c r="BB78" s="16"/>
      <c r="BC78" s="9"/>
      <c r="BD78" s="15" t="e">
        <f>WORKDAY(#REF!,-($C78),Holidays!$A$2:$A$30)</f>
        <v>#REF!</v>
      </c>
      <c r="BE78" s="3"/>
      <c r="BF78" s="16"/>
      <c r="BG78" s="46"/>
      <c r="BH78" s="15" t="e">
        <f>WORKDAY(#REF!,-($C78),Holidays!$A$2:$A$30)</f>
        <v>#REF!</v>
      </c>
      <c r="BI78" s="3"/>
      <c r="BJ78" s="16"/>
      <c r="BK78" s="9"/>
      <c r="BL78" s="15" t="e">
        <f>WORKDAY(#REF!,-($C78),Holidays!$A$2:$A$30)</f>
        <v>#REF!</v>
      </c>
      <c r="BM78" s="3"/>
      <c r="BN78" s="16"/>
      <c r="BO78" s="46"/>
      <c r="BP78" s="15" t="e">
        <f>WORKDAY(#REF!,-($C78),Holidays!$A$2:$A$30)</f>
        <v>#REF!</v>
      </c>
      <c r="BQ78" s="3"/>
      <c r="BR78" s="16"/>
      <c r="BS78" s="9"/>
      <c r="BT78" s="15" t="e">
        <f>WORKDAY(#REF!,-($C78),Holidays!$A$2:$A$30)</f>
        <v>#REF!</v>
      </c>
      <c r="BU78" s="3"/>
      <c r="BV78" s="16"/>
      <c r="BW78" s="46"/>
      <c r="BX78" s="15" t="e">
        <f>WORKDAY(#REF!,-($C78),Holidays!$A$2:$A$30)</f>
        <v>#REF!</v>
      </c>
      <c r="BY78" s="3"/>
      <c r="BZ78" s="16"/>
      <c r="CA78" s="9"/>
      <c r="CB78" s="15" t="e">
        <f>WORKDAY(#REF!,-($C78),Holidays!$A$2:$A$30)</f>
        <v>#REF!</v>
      </c>
      <c r="CC78" s="3"/>
      <c r="CD78" s="16"/>
      <c r="CE78" s="46"/>
      <c r="CF78" s="15" t="e">
        <f>WORKDAY(#REF!,-($C78),Holidays!$A$2:$A$30)</f>
        <v>#REF!</v>
      </c>
      <c r="CG78" s="3"/>
      <c r="CH78" s="16"/>
      <c r="CI78" s="9"/>
      <c r="CJ78" s="15" t="e">
        <f>WORKDAY(#REF!,-($C78),Holidays!$A$2:$A$30)</f>
        <v>#REF!</v>
      </c>
      <c r="CK78" s="3"/>
      <c r="CL78" s="16"/>
      <c r="CM78" s="46"/>
      <c r="CN78" s="15" t="e">
        <f>WORKDAY(#REF!,-($C78),Holidays!$A$2:$A$30)</f>
        <v>#REF!</v>
      </c>
      <c r="CO78" s="3"/>
      <c r="CP78" s="16"/>
      <c r="CQ78" s="9"/>
      <c r="CR78" s="15" t="e">
        <f>WORKDAY(#REF!,-($C78),Holidays!$A$2:$A$30)</f>
        <v>#REF!</v>
      </c>
      <c r="CS78" s="3"/>
      <c r="CT78" s="16"/>
    </row>
    <row r="79" spans="2:98" ht="18" customHeight="1" x14ac:dyDescent="0.2">
      <c r="B79" s="32" t="s">
        <v>20</v>
      </c>
      <c r="C79" s="38">
        <v>7</v>
      </c>
      <c r="D79" s="15">
        <f>WORKDAY(D$121,-($C79),Holidays!$A$2:$A$30)</f>
        <v>44599</v>
      </c>
      <c r="E79" s="3"/>
      <c r="F79" s="16"/>
      <c r="G79" s="9"/>
      <c r="H79" s="15">
        <f>WORKDAY(H$121,-($C79),Holidays!$A$2:$A$30)</f>
        <v>44690</v>
      </c>
      <c r="I79" s="3"/>
      <c r="J79" s="16"/>
      <c r="K79" s="46"/>
      <c r="L79" s="15">
        <f>WORKDAY(L$121,-($C79),Holidays!$A$2:$A$30)</f>
        <v>44781</v>
      </c>
      <c r="M79" s="3"/>
      <c r="N79" s="16"/>
      <c r="O79" s="9"/>
      <c r="P79" s="15">
        <f>WORKDAY(P$121,-($C79),Holidays!$A$2:$A$30)</f>
        <v>44872</v>
      </c>
      <c r="Q79" s="3"/>
      <c r="R79" s="16"/>
      <c r="S79" s="46"/>
      <c r="T79" s="15" t="e">
        <f>WORKDAY(T80,-($C79),Holidays!$A$2:$A$30)</f>
        <v>#REF!</v>
      </c>
      <c r="U79" s="3"/>
      <c r="V79" s="16"/>
      <c r="W79" s="9"/>
      <c r="X79" s="15" t="e">
        <f>WORKDAY(X80,-($C79),Holidays!$A$2:$A$30)</f>
        <v>#REF!</v>
      </c>
      <c r="Y79" s="3"/>
      <c r="Z79" s="16"/>
      <c r="AA79" s="46"/>
      <c r="AB79" s="15" t="e">
        <f>WORKDAY(AB80,-($C79),Holidays!$A$2:$A$30)</f>
        <v>#REF!</v>
      </c>
      <c r="AC79" s="3"/>
      <c r="AD79" s="16"/>
      <c r="AE79" s="9"/>
      <c r="AF79" s="15" t="e">
        <f>WORKDAY(AF80,-($C79),Holidays!$A$2:$A$30)</f>
        <v>#REF!</v>
      </c>
      <c r="AG79" s="3"/>
      <c r="AH79" s="16"/>
      <c r="AI79" s="46"/>
      <c r="AJ79" s="15" t="e">
        <f>WORKDAY(AJ80,-($C79),Holidays!$A$2:$A$30)</f>
        <v>#REF!</v>
      </c>
      <c r="AK79" s="3"/>
      <c r="AL79" s="16"/>
      <c r="AM79" s="9"/>
      <c r="AN79" s="15" t="e">
        <f>WORKDAY(AN80,-($C79),Holidays!$A$2:$A$30)</f>
        <v>#REF!</v>
      </c>
      <c r="AO79" s="3"/>
      <c r="AP79" s="16"/>
      <c r="AQ79" s="46"/>
      <c r="AR79" s="15" t="e">
        <f>WORKDAY(AR80,-($C79),Holidays!$A$2:$A$30)</f>
        <v>#REF!</v>
      </c>
      <c r="AS79" s="3"/>
      <c r="AT79" s="16"/>
      <c r="AU79" s="9"/>
      <c r="AV79" s="15" t="e">
        <f>WORKDAY(AV80,-($C79),Holidays!$A$2:$A$30)</f>
        <v>#REF!</v>
      </c>
      <c r="AW79" s="3"/>
      <c r="AX79" s="16"/>
      <c r="AY79" s="46"/>
      <c r="AZ79" s="15" t="e">
        <f>WORKDAY(AZ80,-($C79),Holidays!$A$2:$A$30)</f>
        <v>#REF!</v>
      </c>
      <c r="BA79" s="3"/>
      <c r="BB79" s="16"/>
      <c r="BC79" s="9"/>
      <c r="BD79" s="15" t="e">
        <f>WORKDAY(BD80,-($C79),Holidays!$A$2:$A$30)</f>
        <v>#REF!</v>
      </c>
      <c r="BE79" s="3"/>
      <c r="BF79" s="16"/>
      <c r="BG79" s="46"/>
      <c r="BH79" s="15" t="e">
        <f>WORKDAY(BH80,-($C79),Holidays!$A$2:$A$30)</f>
        <v>#REF!</v>
      </c>
      <c r="BI79" s="3"/>
      <c r="BJ79" s="16"/>
      <c r="BK79" s="9"/>
      <c r="BL79" s="15" t="e">
        <f>WORKDAY(BL80,-($C79),Holidays!$A$2:$A$30)</f>
        <v>#REF!</v>
      </c>
      <c r="BM79" s="3"/>
      <c r="BN79" s="16"/>
      <c r="BO79" s="46"/>
      <c r="BP79" s="15" t="e">
        <f>WORKDAY(BP80,-($C79),Holidays!$A$2:$A$30)</f>
        <v>#REF!</v>
      </c>
      <c r="BQ79" s="3"/>
      <c r="BR79" s="16"/>
      <c r="BS79" s="9"/>
      <c r="BT79" s="15" t="e">
        <f>WORKDAY(BT80,-($C79),Holidays!$A$2:$A$30)</f>
        <v>#REF!</v>
      </c>
      <c r="BU79" s="3"/>
      <c r="BV79" s="16"/>
      <c r="BW79" s="46"/>
      <c r="BX79" s="15" t="e">
        <f>WORKDAY(BX80,-($C79),Holidays!$A$2:$A$30)</f>
        <v>#REF!</v>
      </c>
      <c r="BY79" s="3"/>
      <c r="BZ79" s="16"/>
      <c r="CA79" s="9"/>
      <c r="CB79" s="15" t="e">
        <f>WORKDAY(CB80,-($C79),Holidays!$A$2:$A$30)</f>
        <v>#REF!</v>
      </c>
      <c r="CC79" s="3"/>
      <c r="CD79" s="16"/>
      <c r="CE79" s="46"/>
      <c r="CF79" s="15" t="e">
        <f>WORKDAY(CF80,-($C79),Holidays!$A$2:$A$30)</f>
        <v>#REF!</v>
      </c>
      <c r="CG79" s="3"/>
      <c r="CH79" s="16"/>
      <c r="CI79" s="9"/>
      <c r="CJ79" s="15" t="e">
        <f>WORKDAY(CJ80,-($C79),Holidays!$A$2:$A$30)</f>
        <v>#REF!</v>
      </c>
      <c r="CK79" s="3"/>
      <c r="CL79" s="16"/>
      <c r="CM79" s="46"/>
      <c r="CN79" s="15" t="e">
        <f>WORKDAY(CN80,-($C79),Holidays!$A$2:$A$30)</f>
        <v>#REF!</v>
      </c>
      <c r="CO79" s="3"/>
      <c r="CP79" s="16"/>
      <c r="CQ79" s="9"/>
      <c r="CR79" s="15" t="e">
        <f>WORKDAY(CR80,-($C79),Holidays!$A$2:$A$30)</f>
        <v>#REF!</v>
      </c>
      <c r="CS79" s="3"/>
      <c r="CT79" s="16"/>
    </row>
    <row r="80" spans="2:98" ht="18" customHeight="1" x14ac:dyDescent="0.2">
      <c r="B80" s="32" t="s">
        <v>9</v>
      </c>
      <c r="C80" s="38">
        <v>5</v>
      </c>
      <c r="D80" s="15">
        <f>WORKDAY(D$121,-($C80),Holidays!$A$2:$A$30)</f>
        <v>44601</v>
      </c>
      <c r="E80" s="3"/>
      <c r="F80" s="16"/>
      <c r="G80" s="9"/>
      <c r="H80" s="15">
        <f>WORKDAY(H$121,-($C80),Holidays!$A$2:$A$30)</f>
        <v>44692</v>
      </c>
      <c r="I80" s="3"/>
      <c r="J80" s="16"/>
      <c r="K80" s="46"/>
      <c r="L80" s="15">
        <f>WORKDAY(L$121,-($C80),Holidays!$A$2:$A$30)</f>
        <v>44783</v>
      </c>
      <c r="M80" s="3"/>
      <c r="N80" s="16"/>
      <c r="O80" s="9"/>
      <c r="P80" s="15">
        <f>WORKDAY(P$121,-($C80),Holidays!$A$2:$A$30)</f>
        <v>44874</v>
      </c>
      <c r="Q80" s="3"/>
      <c r="R80" s="16"/>
      <c r="S80" s="46"/>
      <c r="T80" s="15" t="e">
        <f>WORKDAY(#REF!,-($C80),Holidays!$A$2:$A$30)</f>
        <v>#REF!</v>
      </c>
      <c r="U80" s="3"/>
      <c r="V80" s="16"/>
      <c r="W80" s="9"/>
      <c r="X80" s="15" t="e">
        <f>WORKDAY(#REF!,-($C80),Holidays!$A$2:$A$30)</f>
        <v>#REF!</v>
      </c>
      <c r="Y80" s="3"/>
      <c r="Z80" s="16"/>
      <c r="AA80" s="46"/>
      <c r="AB80" s="15" t="e">
        <f>WORKDAY(#REF!,-($C80),Holidays!$A$2:$A$30)</f>
        <v>#REF!</v>
      </c>
      <c r="AC80" s="3"/>
      <c r="AD80" s="16"/>
      <c r="AE80" s="9"/>
      <c r="AF80" s="15" t="e">
        <f>WORKDAY(#REF!,-($C80),Holidays!$A$2:$A$30)</f>
        <v>#REF!</v>
      </c>
      <c r="AG80" s="3"/>
      <c r="AH80" s="16"/>
      <c r="AI80" s="46"/>
      <c r="AJ80" s="15" t="e">
        <f>WORKDAY(#REF!,-($C80),Holidays!$A$2:$A$30)</f>
        <v>#REF!</v>
      </c>
      <c r="AK80" s="3"/>
      <c r="AL80" s="16"/>
      <c r="AM80" s="9"/>
      <c r="AN80" s="15" t="e">
        <f>WORKDAY(#REF!,-($C80),Holidays!$A$2:$A$30)</f>
        <v>#REF!</v>
      </c>
      <c r="AO80" s="3"/>
      <c r="AP80" s="16"/>
      <c r="AQ80" s="46"/>
      <c r="AR80" s="15" t="e">
        <f>WORKDAY(#REF!,-($C80),Holidays!$A$2:$A$30)</f>
        <v>#REF!</v>
      </c>
      <c r="AS80" s="3"/>
      <c r="AT80" s="16"/>
      <c r="AU80" s="9"/>
      <c r="AV80" s="15" t="e">
        <f>WORKDAY(#REF!,-($C80),Holidays!$A$2:$A$30)</f>
        <v>#REF!</v>
      </c>
      <c r="AW80" s="3"/>
      <c r="AX80" s="16"/>
      <c r="AY80" s="46"/>
      <c r="AZ80" s="15" t="e">
        <f>WORKDAY(#REF!,-($C80),Holidays!$A$2:$A$30)</f>
        <v>#REF!</v>
      </c>
      <c r="BA80" s="3"/>
      <c r="BB80" s="16"/>
      <c r="BC80" s="9"/>
      <c r="BD80" s="15" t="e">
        <f>WORKDAY(#REF!,-($C80),Holidays!$A$2:$A$30)</f>
        <v>#REF!</v>
      </c>
      <c r="BE80" s="3"/>
      <c r="BF80" s="16"/>
      <c r="BG80" s="46"/>
      <c r="BH80" s="15" t="e">
        <f>WORKDAY(#REF!,-($C80),Holidays!$A$2:$A$30)</f>
        <v>#REF!</v>
      </c>
      <c r="BI80" s="3"/>
      <c r="BJ80" s="16"/>
      <c r="BK80" s="9"/>
      <c r="BL80" s="15" t="e">
        <f>WORKDAY(#REF!,-($C80),Holidays!$A$2:$A$30)</f>
        <v>#REF!</v>
      </c>
      <c r="BM80" s="3"/>
      <c r="BN80" s="16"/>
      <c r="BO80" s="46"/>
      <c r="BP80" s="15" t="e">
        <f>WORKDAY(#REF!,-($C80),Holidays!$A$2:$A$30)</f>
        <v>#REF!</v>
      </c>
      <c r="BQ80" s="3"/>
      <c r="BR80" s="16"/>
      <c r="BS80" s="9"/>
      <c r="BT80" s="15" t="e">
        <f>WORKDAY(#REF!,-($C80),Holidays!$A$2:$A$30)</f>
        <v>#REF!</v>
      </c>
      <c r="BU80" s="3"/>
      <c r="BV80" s="16"/>
      <c r="BW80" s="46"/>
      <c r="BX80" s="15" t="e">
        <f>WORKDAY(#REF!,-($C80),Holidays!$A$2:$A$30)</f>
        <v>#REF!</v>
      </c>
      <c r="BY80" s="3"/>
      <c r="BZ80" s="16"/>
      <c r="CA80" s="9"/>
      <c r="CB80" s="15" t="e">
        <f>WORKDAY(#REF!,-($C80),Holidays!$A$2:$A$30)</f>
        <v>#REF!</v>
      </c>
      <c r="CC80" s="3"/>
      <c r="CD80" s="16"/>
      <c r="CE80" s="46"/>
      <c r="CF80" s="15" t="e">
        <f>WORKDAY(#REF!,-($C80),Holidays!$A$2:$A$30)</f>
        <v>#REF!</v>
      </c>
      <c r="CG80" s="3"/>
      <c r="CH80" s="16"/>
      <c r="CI80" s="9"/>
      <c r="CJ80" s="15" t="e">
        <f>WORKDAY(#REF!,-($C80),Holidays!$A$2:$A$30)</f>
        <v>#REF!</v>
      </c>
      <c r="CK80" s="3"/>
      <c r="CL80" s="16"/>
      <c r="CM80" s="46"/>
      <c r="CN80" s="15" t="e">
        <f>WORKDAY(#REF!,-($C80),Holidays!$A$2:$A$30)</f>
        <v>#REF!</v>
      </c>
      <c r="CO80" s="3"/>
      <c r="CP80" s="16"/>
      <c r="CQ80" s="9"/>
      <c r="CR80" s="15" t="e">
        <f>WORKDAY(#REF!,-($C80),Holidays!$A$2:$A$30)</f>
        <v>#REF!</v>
      </c>
      <c r="CS80" s="3"/>
      <c r="CT80" s="16"/>
    </row>
    <row r="81" spans="1:98" ht="18" hidden="1" customHeight="1" x14ac:dyDescent="0.2">
      <c r="B81" s="36" t="s">
        <v>1</v>
      </c>
      <c r="D81" s="15"/>
      <c r="E81" s="57"/>
      <c r="F81" s="16"/>
      <c r="G81" s="9"/>
      <c r="H81" s="15"/>
      <c r="I81" s="57"/>
      <c r="J81" s="16"/>
      <c r="K81" s="46"/>
      <c r="L81" s="15"/>
      <c r="M81" s="57"/>
      <c r="N81" s="16"/>
      <c r="O81" s="9"/>
      <c r="P81" s="15"/>
      <c r="Q81" s="57"/>
      <c r="R81" s="16"/>
      <c r="S81" s="46"/>
      <c r="T81" s="15" t="e">
        <f>WORKDAY(T110,-($C81),Holidays!$A$2:$A$30)</f>
        <v>#REF!</v>
      </c>
      <c r="U81" s="3"/>
      <c r="V81" s="16"/>
      <c r="W81" s="9"/>
      <c r="X81" s="15" t="e">
        <f>WORKDAY(X110,-($C81),Holidays!$A$2:$A$30)</f>
        <v>#REF!</v>
      </c>
      <c r="Y81" s="3"/>
      <c r="Z81" s="16"/>
      <c r="AA81" s="46"/>
      <c r="AB81" s="15" t="e">
        <f>WORKDAY(AB110,-($C81),Holidays!$A$2:$A$30)</f>
        <v>#REF!</v>
      </c>
      <c r="AC81" s="3"/>
      <c r="AD81" s="16"/>
      <c r="AE81" s="9"/>
      <c r="AF81" s="15" t="e">
        <f>WORKDAY(AF110,-($C81),Holidays!$A$2:$A$30)</f>
        <v>#REF!</v>
      </c>
      <c r="AG81" s="3"/>
      <c r="AH81" s="16"/>
      <c r="AI81" s="46"/>
      <c r="AJ81" s="15" t="e">
        <f>WORKDAY(AJ110,-($C81),Holidays!$A$2:$A$30)</f>
        <v>#REF!</v>
      </c>
      <c r="AK81" s="3"/>
      <c r="AL81" s="16"/>
      <c r="AM81" s="9"/>
      <c r="AN81" s="15" t="e">
        <f>WORKDAY(AN110,-($C81),Holidays!$A$2:$A$30)</f>
        <v>#REF!</v>
      </c>
      <c r="AO81" s="3"/>
      <c r="AP81" s="16"/>
      <c r="AQ81" s="46"/>
      <c r="AR81" s="15" t="e">
        <f>WORKDAY(AR110,-($C81),Holidays!$A$2:$A$30)</f>
        <v>#REF!</v>
      </c>
      <c r="AS81" s="3"/>
      <c r="AT81" s="16"/>
      <c r="AU81" s="9"/>
      <c r="AV81" s="15" t="e">
        <f>WORKDAY(AV110,-($C81),Holidays!$A$2:$A$30)</f>
        <v>#REF!</v>
      </c>
      <c r="AW81" s="3"/>
      <c r="AX81" s="16"/>
      <c r="AY81" s="46"/>
      <c r="AZ81" s="15" t="e">
        <f>WORKDAY(AZ110,-($C81),Holidays!$A$2:$A$30)</f>
        <v>#REF!</v>
      </c>
      <c r="BA81" s="3"/>
      <c r="BB81" s="16"/>
      <c r="BC81" s="9"/>
      <c r="BD81" s="15" t="e">
        <f>WORKDAY(BD110,-($C81),Holidays!$A$2:$A$30)</f>
        <v>#REF!</v>
      </c>
      <c r="BE81" s="3"/>
      <c r="BF81" s="16"/>
      <c r="BG81" s="46"/>
      <c r="BH81" s="15" t="e">
        <f>WORKDAY(BH110,-($C81),Holidays!$A$2:$A$30)</f>
        <v>#REF!</v>
      </c>
      <c r="BI81" s="3"/>
      <c r="BJ81" s="16"/>
      <c r="BK81" s="9"/>
      <c r="BL81" s="15" t="e">
        <f>WORKDAY(BL110,-($C81),Holidays!$A$2:$A$30)</f>
        <v>#REF!</v>
      </c>
      <c r="BM81" s="3"/>
      <c r="BN81" s="16"/>
      <c r="BO81" s="46"/>
      <c r="BP81" s="15" t="e">
        <f>WORKDAY(BP110,-($C81),Holidays!$A$2:$A$30)</f>
        <v>#REF!</v>
      </c>
      <c r="BQ81" s="3"/>
      <c r="BR81" s="16"/>
      <c r="BS81" s="9"/>
      <c r="BT81" s="15" t="e">
        <f>WORKDAY(BT110,-($C81),Holidays!$A$2:$A$30)</f>
        <v>#REF!</v>
      </c>
      <c r="BU81" s="3"/>
      <c r="BV81" s="16"/>
      <c r="BW81" s="46"/>
      <c r="BX81" s="15" t="e">
        <f>WORKDAY(BX110,-($C81),Holidays!$A$2:$A$30)</f>
        <v>#REF!</v>
      </c>
      <c r="BY81" s="3"/>
      <c r="BZ81" s="16"/>
      <c r="CA81" s="9"/>
      <c r="CB81" s="15" t="e">
        <f>WORKDAY(CB110,-($C81),Holidays!$A$2:$A$30)</f>
        <v>#REF!</v>
      </c>
      <c r="CC81" s="3"/>
      <c r="CD81" s="16"/>
      <c r="CE81" s="46"/>
      <c r="CF81" s="15" t="e">
        <f>WORKDAY(CF110,-($C81),Holidays!$A$2:$A$30)</f>
        <v>#REF!</v>
      </c>
      <c r="CG81" s="3"/>
      <c r="CH81" s="16"/>
      <c r="CI81" s="9"/>
      <c r="CJ81" s="15" t="e">
        <f>WORKDAY(CJ110,-($C81),Holidays!$A$2:$A$30)</f>
        <v>#REF!</v>
      </c>
      <c r="CK81" s="3"/>
      <c r="CL81" s="16"/>
      <c r="CM81" s="46"/>
      <c r="CN81" s="15" t="e">
        <f>WORKDAY(CN110,-($C81),Holidays!$A$2:$A$30)</f>
        <v>#REF!</v>
      </c>
      <c r="CO81" s="3"/>
      <c r="CP81" s="16"/>
      <c r="CQ81" s="9"/>
      <c r="CR81" s="15" t="e">
        <f>WORKDAY(CR110,-($C81),Holidays!$A$2:$A$30)</f>
        <v>#REF!</v>
      </c>
      <c r="CS81" s="3"/>
      <c r="CT81" s="16"/>
    </row>
    <row r="82" spans="1:98" ht="18" hidden="1" customHeight="1" x14ac:dyDescent="0.2">
      <c r="B82" s="32" t="s">
        <v>62</v>
      </c>
      <c r="D82" s="15"/>
      <c r="E82" s="57"/>
      <c r="F82" s="16"/>
      <c r="G82" s="9"/>
      <c r="H82" s="15"/>
      <c r="I82" s="57"/>
      <c r="J82" s="16"/>
      <c r="K82" s="46"/>
      <c r="L82" s="15"/>
      <c r="M82" s="57"/>
      <c r="N82" s="16"/>
      <c r="O82" s="9"/>
      <c r="P82" s="15"/>
      <c r="Q82" s="57"/>
      <c r="R82" s="16"/>
      <c r="S82" s="46"/>
      <c r="T82" s="15" t="e">
        <f>WORKDAY(#REF!,-($C82),Holidays!$A$2:$A$30)</f>
        <v>#REF!</v>
      </c>
      <c r="U82" s="3"/>
      <c r="V82" s="16"/>
      <c r="W82" s="9"/>
      <c r="X82" s="15" t="e">
        <f>WORKDAY(#REF!,-($C82),Holidays!$A$2:$A$30)</f>
        <v>#REF!</v>
      </c>
      <c r="Y82" s="3"/>
      <c r="Z82" s="16"/>
      <c r="AA82" s="46"/>
      <c r="AB82" s="15" t="e">
        <f>WORKDAY(#REF!,-($C82),Holidays!$A$2:$A$30)</f>
        <v>#REF!</v>
      </c>
      <c r="AC82" s="3"/>
      <c r="AD82" s="16"/>
      <c r="AE82" s="9"/>
      <c r="AF82" s="15" t="e">
        <f>WORKDAY(#REF!,-($C82),Holidays!$A$2:$A$30)</f>
        <v>#REF!</v>
      </c>
      <c r="AG82" s="3"/>
      <c r="AH82" s="16"/>
      <c r="AI82" s="46"/>
      <c r="AJ82" s="15" t="e">
        <f>WORKDAY(#REF!,-($C82),Holidays!$A$2:$A$30)</f>
        <v>#REF!</v>
      </c>
      <c r="AK82" s="3"/>
      <c r="AL82" s="16"/>
      <c r="AM82" s="9"/>
      <c r="AN82" s="15" t="e">
        <f>WORKDAY(#REF!,-($C82),Holidays!$A$2:$A$30)</f>
        <v>#REF!</v>
      </c>
      <c r="AO82" s="3"/>
      <c r="AP82" s="16"/>
      <c r="AQ82" s="46"/>
      <c r="AR82" s="15" t="e">
        <f>WORKDAY(#REF!,-($C82),Holidays!$A$2:$A$30)</f>
        <v>#REF!</v>
      </c>
      <c r="AS82" s="3"/>
      <c r="AT82" s="16"/>
      <c r="AU82" s="9"/>
      <c r="AV82" s="15" t="e">
        <f>WORKDAY(#REF!,-($C82),Holidays!$A$2:$A$30)</f>
        <v>#REF!</v>
      </c>
      <c r="AW82" s="3"/>
      <c r="AX82" s="16"/>
      <c r="AY82" s="46"/>
      <c r="AZ82" s="15" t="e">
        <f>WORKDAY(#REF!,-($C82),Holidays!$A$2:$A$30)</f>
        <v>#REF!</v>
      </c>
      <c r="BA82" s="3"/>
      <c r="BB82" s="16"/>
      <c r="BC82" s="9"/>
      <c r="BD82" s="15" t="e">
        <f>WORKDAY(#REF!,-($C82),Holidays!$A$2:$A$30)</f>
        <v>#REF!</v>
      </c>
      <c r="BE82" s="3"/>
      <c r="BF82" s="16"/>
      <c r="BG82" s="46"/>
      <c r="BH82" s="15" t="e">
        <f>WORKDAY(#REF!,-($C82),Holidays!$A$2:$A$30)</f>
        <v>#REF!</v>
      </c>
      <c r="BI82" s="3"/>
      <c r="BJ82" s="16"/>
      <c r="BK82" s="9"/>
      <c r="BL82" s="15" t="e">
        <f>WORKDAY(#REF!,-($C82),Holidays!$A$2:$A$30)</f>
        <v>#REF!</v>
      </c>
      <c r="BM82" s="3"/>
      <c r="BN82" s="16"/>
      <c r="BO82" s="46"/>
      <c r="BP82" s="15" t="e">
        <f>WORKDAY(#REF!,-($C82),Holidays!$A$2:$A$30)</f>
        <v>#REF!</v>
      </c>
      <c r="BQ82" s="3"/>
      <c r="BR82" s="16"/>
      <c r="BS82" s="9"/>
      <c r="BT82" s="15" t="e">
        <f>WORKDAY(#REF!,-($C82),Holidays!$A$2:$A$30)</f>
        <v>#REF!</v>
      </c>
      <c r="BU82" s="3"/>
      <c r="BV82" s="16"/>
      <c r="BW82" s="46"/>
      <c r="BX82" s="15" t="e">
        <f>WORKDAY(#REF!,-($C82),Holidays!$A$2:$A$30)</f>
        <v>#REF!</v>
      </c>
      <c r="BY82" s="3"/>
      <c r="BZ82" s="16"/>
      <c r="CA82" s="9"/>
      <c r="CB82" s="15" t="e">
        <f>WORKDAY(#REF!,-($C82),Holidays!$A$2:$A$30)</f>
        <v>#REF!</v>
      </c>
      <c r="CC82" s="3"/>
      <c r="CD82" s="16"/>
      <c r="CE82" s="46"/>
      <c r="CF82" s="15" t="e">
        <f>WORKDAY(#REF!,-($C82),Holidays!$A$2:$A$30)</f>
        <v>#REF!</v>
      </c>
      <c r="CG82" s="3"/>
      <c r="CH82" s="16"/>
      <c r="CI82" s="9"/>
      <c r="CJ82" s="15" t="e">
        <f>WORKDAY(#REF!,-($C82),Holidays!$A$2:$A$30)</f>
        <v>#REF!</v>
      </c>
      <c r="CK82" s="3"/>
      <c r="CL82" s="16"/>
      <c r="CM82" s="46"/>
      <c r="CN82" s="15" t="e">
        <f>WORKDAY(#REF!,-($C82),Holidays!$A$2:$A$30)</f>
        <v>#REF!</v>
      </c>
      <c r="CO82" s="3"/>
      <c r="CP82" s="16"/>
      <c r="CQ82" s="9"/>
      <c r="CR82" s="15" t="e">
        <f>WORKDAY(#REF!,-($C82),Holidays!$A$2:$A$30)</f>
        <v>#REF!</v>
      </c>
      <c r="CS82" s="3"/>
      <c r="CT82" s="16"/>
    </row>
    <row r="83" spans="1:98" ht="18" hidden="1" customHeight="1" thickBot="1" x14ac:dyDescent="0.25">
      <c r="B83" s="49" t="s">
        <v>5</v>
      </c>
      <c r="D83" s="17"/>
      <c r="E83" s="7"/>
      <c r="F83" s="23"/>
      <c r="G83" s="9"/>
      <c r="H83" s="17"/>
      <c r="I83" s="7"/>
      <c r="J83" s="23"/>
      <c r="K83" s="46"/>
      <c r="L83" s="17"/>
      <c r="M83" s="7"/>
      <c r="N83" s="23"/>
      <c r="O83" s="9"/>
      <c r="P83" s="17"/>
      <c r="Q83" s="7"/>
      <c r="R83" s="23"/>
      <c r="S83" s="46"/>
      <c r="T83" s="17" t="e">
        <f>WORKDAY(#REF!,-($C83),Holidays!$A$2:$A$30)</f>
        <v>#REF!</v>
      </c>
      <c r="U83" s="22"/>
      <c r="V83" s="23"/>
      <c r="W83" s="9"/>
      <c r="X83" s="17" t="e">
        <f>WORKDAY(#REF!,-($C83),Holidays!$A$2:$A$30)</f>
        <v>#REF!</v>
      </c>
      <c r="Y83" s="22"/>
      <c r="Z83" s="23"/>
      <c r="AA83" s="46"/>
      <c r="AB83" s="17" t="e">
        <f>WORKDAY(#REF!,-($C83),Holidays!$A$2:$A$30)</f>
        <v>#REF!</v>
      </c>
      <c r="AC83" s="22"/>
      <c r="AD83" s="23"/>
      <c r="AE83" s="9"/>
      <c r="AF83" s="17" t="e">
        <f>WORKDAY(#REF!,-($C83),Holidays!$A$2:$A$30)</f>
        <v>#REF!</v>
      </c>
      <c r="AG83" s="22"/>
      <c r="AH83" s="23"/>
      <c r="AI83" s="46"/>
      <c r="AJ83" s="17" t="e">
        <f>WORKDAY(#REF!,-($C83),Holidays!$A$2:$A$30)</f>
        <v>#REF!</v>
      </c>
      <c r="AK83" s="22"/>
      <c r="AL83" s="23"/>
      <c r="AM83" s="9"/>
      <c r="AN83" s="17" t="e">
        <f>WORKDAY(#REF!,-($C83),Holidays!$A$2:$A$30)</f>
        <v>#REF!</v>
      </c>
      <c r="AO83" s="22"/>
      <c r="AP83" s="23"/>
      <c r="AQ83" s="46"/>
      <c r="AR83" s="17" t="e">
        <f>WORKDAY(#REF!,-($C83),Holidays!$A$2:$A$30)</f>
        <v>#REF!</v>
      </c>
      <c r="AS83" s="22"/>
      <c r="AT83" s="23"/>
      <c r="AU83" s="9"/>
      <c r="AV83" s="17" t="e">
        <f>WORKDAY(#REF!,-($C83),Holidays!$A$2:$A$30)</f>
        <v>#REF!</v>
      </c>
      <c r="AW83" s="22"/>
      <c r="AX83" s="23"/>
      <c r="AY83" s="46"/>
      <c r="AZ83" s="17" t="e">
        <f>WORKDAY(#REF!,-($C83),Holidays!$A$2:$A$30)</f>
        <v>#REF!</v>
      </c>
      <c r="BA83" s="22"/>
      <c r="BB83" s="23"/>
      <c r="BC83" s="9"/>
      <c r="BD83" s="17" t="e">
        <f>WORKDAY(#REF!,-($C83),Holidays!$A$2:$A$30)</f>
        <v>#REF!</v>
      </c>
      <c r="BE83" s="22"/>
      <c r="BF83" s="23"/>
      <c r="BG83" s="46"/>
      <c r="BH83" s="17" t="e">
        <f>WORKDAY(#REF!,-($C83),Holidays!$A$2:$A$30)</f>
        <v>#REF!</v>
      </c>
      <c r="BI83" s="22"/>
      <c r="BJ83" s="23"/>
      <c r="BK83" s="9"/>
      <c r="BL83" s="17" t="e">
        <f>WORKDAY(#REF!,-($C83),Holidays!$A$2:$A$30)</f>
        <v>#REF!</v>
      </c>
      <c r="BM83" s="22"/>
      <c r="BN83" s="23"/>
      <c r="BO83" s="46"/>
      <c r="BP83" s="17" t="e">
        <f>WORKDAY(#REF!,-($C83),Holidays!$A$2:$A$30)</f>
        <v>#REF!</v>
      </c>
      <c r="BQ83" s="22"/>
      <c r="BR83" s="23"/>
      <c r="BS83" s="9"/>
      <c r="BT83" s="17" t="e">
        <f>WORKDAY(#REF!,-($C83),Holidays!$A$2:$A$30)</f>
        <v>#REF!</v>
      </c>
      <c r="BU83" s="22"/>
      <c r="BV83" s="23"/>
      <c r="BW83" s="46"/>
      <c r="BX83" s="17" t="e">
        <f>WORKDAY(#REF!,-($C83),Holidays!$A$2:$A$30)</f>
        <v>#REF!</v>
      </c>
      <c r="BY83" s="22"/>
      <c r="BZ83" s="23"/>
      <c r="CA83" s="9"/>
      <c r="CB83" s="17" t="e">
        <f>WORKDAY(#REF!,-($C83),Holidays!$A$2:$A$30)</f>
        <v>#REF!</v>
      </c>
      <c r="CC83" s="22"/>
      <c r="CD83" s="23"/>
      <c r="CE83" s="46"/>
      <c r="CF83" s="17" t="e">
        <f>WORKDAY(#REF!,-($C83),Holidays!$A$2:$A$30)</f>
        <v>#REF!</v>
      </c>
      <c r="CG83" s="22"/>
      <c r="CH83" s="23"/>
      <c r="CI83" s="9"/>
      <c r="CJ83" s="17" t="e">
        <f>WORKDAY(#REF!,-($C83),Holidays!$A$2:$A$30)</f>
        <v>#REF!</v>
      </c>
      <c r="CK83" s="22"/>
      <c r="CL83" s="23"/>
      <c r="CM83" s="46"/>
      <c r="CN83" s="17" t="e">
        <f>WORKDAY(#REF!,-($C83),Holidays!$A$2:$A$30)</f>
        <v>#REF!</v>
      </c>
      <c r="CO83" s="22"/>
      <c r="CP83" s="23"/>
      <c r="CQ83" s="9"/>
      <c r="CR83" s="17" t="e">
        <f>WORKDAY(#REF!,-($C83),Holidays!$A$2:$A$30)</f>
        <v>#REF!</v>
      </c>
      <c r="CS83" s="22"/>
      <c r="CT83" s="23"/>
    </row>
    <row r="84" spans="1:98" ht="18" customHeight="1" x14ac:dyDescent="0.2">
      <c r="B84" s="50"/>
      <c r="D84" s="9"/>
      <c r="E84" s="4"/>
      <c r="F84" s="4"/>
      <c r="G84" s="10"/>
      <c r="H84" s="9"/>
      <c r="I84" s="4"/>
      <c r="J84" s="4"/>
      <c r="K84" s="46"/>
      <c r="L84" s="9"/>
      <c r="M84" s="4"/>
      <c r="N84" s="4"/>
      <c r="O84" s="10"/>
      <c r="P84" s="9"/>
      <c r="Q84" s="4"/>
      <c r="R84" s="4"/>
      <c r="S84" s="46"/>
      <c r="T84" s="9"/>
      <c r="U84" s="4"/>
      <c r="V84" s="4"/>
      <c r="W84" s="10"/>
      <c r="X84" s="9"/>
      <c r="Y84" s="4"/>
      <c r="Z84" s="4"/>
      <c r="AA84" s="46"/>
      <c r="AB84" s="9"/>
      <c r="AC84" s="4"/>
      <c r="AD84" s="4"/>
      <c r="AE84" s="10"/>
      <c r="AF84" s="9"/>
      <c r="AG84" s="4"/>
      <c r="AH84" s="4"/>
      <c r="AI84" s="46"/>
      <c r="AJ84" s="9"/>
      <c r="AK84" s="4"/>
      <c r="AL84" s="4"/>
      <c r="AM84" s="10"/>
      <c r="AN84" s="9"/>
      <c r="AO84" s="4"/>
      <c r="AP84" s="4"/>
      <c r="AQ84" s="46"/>
      <c r="AR84" s="9"/>
      <c r="AS84" s="4"/>
      <c r="AT84" s="4"/>
      <c r="AU84" s="10"/>
      <c r="AV84" s="9"/>
      <c r="AW84" s="4"/>
      <c r="AX84" s="4"/>
      <c r="AY84" s="46"/>
      <c r="AZ84" s="9"/>
      <c r="BA84" s="4"/>
      <c r="BB84" s="4"/>
      <c r="BC84" s="10"/>
      <c r="BD84" s="9"/>
      <c r="BE84" s="4"/>
      <c r="BF84" s="4"/>
      <c r="BG84" s="46"/>
      <c r="BH84" s="9"/>
      <c r="BI84" s="4"/>
      <c r="BJ84" s="4"/>
      <c r="BK84" s="10"/>
      <c r="BL84" s="9"/>
      <c r="BM84" s="4"/>
      <c r="BN84" s="4"/>
      <c r="BO84" s="46"/>
      <c r="BP84" s="9"/>
      <c r="BQ84" s="4"/>
      <c r="BR84" s="4"/>
      <c r="BS84" s="10"/>
      <c r="BT84" s="9"/>
      <c r="BU84" s="4"/>
      <c r="BV84" s="4"/>
      <c r="BW84" s="46"/>
      <c r="BX84" s="9"/>
      <c r="BY84" s="4"/>
      <c r="BZ84" s="4"/>
      <c r="CA84" s="10"/>
      <c r="CB84" s="9"/>
      <c r="CC84" s="4"/>
      <c r="CD84" s="4"/>
      <c r="CE84" s="46"/>
      <c r="CF84" s="9"/>
      <c r="CG84" s="4"/>
      <c r="CH84" s="4"/>
      <c r="CI84" s="10"/>
      <c r="CJ84" s="9"/>
      <c r="CK84" s="4"/>
      <c r="CL84" s="4"/>
      <c r="CM84" s="46"/>
      <c r="CN84" s="9"/>
      <c r="CO84" s="4"/>
      <c r="CP84" s="4"/>
      <c r="CQ84" s="10"/>
      <c r="CR84" s="9"/>
      <c r="CS84" s="4"/>
      <c r="CT84" s="4"/>
    </row>
    <row r="85" spans="1:98" ht="18" hidden="1" customHeight="1" thickBot="1" x14ac:dyDescent="0.25">
      <c r="B85" s="51" t="s">
        <v>28</v>
      </c>
      <c r="C85" s="27"/>
      <c r="D85" s="9"/>
      <c r="E85" s="4"/>
      <c r="F85" s="4"/>
      <c r="G85" s="10"/>
      <c r="H85" s="9"/>
      <c r="I85" s="4"/>
      <c r="J85" s="4"/>
      <c r="K85" s="46"/>
      <c r="L85" s="9"/>
      <c r="M85" s="4"/>
      <c r="N85" s="4"/>
      <c r="O85" s="10"/>
      <c r="P85" s="9"/>
      <c r="Q85" s="4"/>
      <c r="R85" s="4"/>
      <c r="S85" s="46"/>
      <c r="T85" s="9"/>
      <c r="U85" s="4"/>
      <c r="V85" s="4"/>
      <c r="W85" s="10"/>
      <c r="X85" s="9"/>
      <c r="Y85" s="4"/>
      <c r="Z85" s="4"/>
      <c r="AA85" s="46"/>
      <c r="AB85" s="9"/>
      <c r="AC85" s="4"/>
      <c r="AD85" s="4"/>
      <c r="AE85" s="10"/>
      <c r="AF85" s="9"/>
      <c r="AG85" s="4"/>
      <c r="AH85" s="4"/>
      <c r="AI85" s="46"/>
      <c r="AJ85" s="9"/>
      <c r="AK85" s="4"/>
      <c r="AL85" s="4"/>
      <c r="AM85" s="10"/>
      <c r="AN85" s="9"/>
      <c r="AO85" s="4"/>
      <c r="AP85" s="4"/>
      <c r="AQ85" s="46"/>
      <c r="AR85" s="9"/>
      <c r="AS85" s="4"/>
      <c r="AT85" s="4"/>
      <c r="AU85" s="10"/>
      <c r="AV85" s="9"/>
      <c r="AW85" s="4"/>
      <c r="AX85" s="4"/>
      <c r="AY85" s="46"/>
      <c r="AZ85" s="9"/>
      <c r="BA85" s="4"/>
      <c r="BB85" s="4"/>
      <c r="BC85" s="10"/>
      <c r="BD85" s="9"/>
      <c r="BE85" s="4"/>
      <c r="BF85" s="4"/>
      <c r="BG85" s="46"/>
      <c r="BH85" s="9"/>
      <c r="BI85" s="4"/>
      <c r="BJ85" s="4"/>
      <c r="BK85" s="10"/>
      <c r="BL85" s="9"/>
      <c r="BM85" s="4"/>
      <c r="BN85" s="4"/>
      <c r="BO85" s="46"/>
      <c r="BP85" s="9"/>
      <c r="BQ85" s="4"/>
      <c r="BR85" s="4"/>
      <c r="BS85" s="10"/>
      <c r="BT85" s="9"/>
      <c r="BU85" s="4"/>
      <c r="BV85" s="4"/>
      <c r="BW85" s="46"/>
      <c r="BX85" s="9"/>
      <c r="BY85" s="4"/>
      <c r="BZ85" s="4"/>
      <c r="CA85" s="10"/>
      <c r="CB85" s="9"/>
      <c r="CC85" s="4"/>
      <c r="CD85" s="4"/>
      <c r="CE85" s="46"/>
      <c r="CF85" s="9"/>
      <c r="CG85" s="4"/>
      <c r="CH85" s="4"/>
      <c r="CI85" s="10"/>
      <c r="CJ85" s="9"/>
      <c r="CK85" s="4"/>
      <c r="CL85" s="4"/>
      <c r="CM85" s="46"/>
      <c r="CN85" s="9"/>
      <c r="CO85" s="4"/>
      <c r="CP85" s="4"/>
      <c r="CQ85" s="10"/>
      <c r="CR85" s="9"/>
      <c r="CS85" s="4"/>
      <c r="CT85" s="4"/>
    </row>
    <row r="86" spans="1:98" ht="18" hidden="1" customHeight="1" x14ac:dyDescent="0.2">
      <c r="B86" s="31" t="s">
        <v>26</v>
      </c>
      <c r="C86" s="29"/>
      <c r="D86" s="11"/>
      <c r="E86" s="58"/>
      <c r="F86" s="19"/>
      <c r="G86" s="9"/>
      <c r="H86" s="11"/>
      <c r="I86" s="58"/>
      <c r="J86" s="19"/>
      <c r="K86" s="46"/>
      <c r="L86" s="11"/>
      <c r="M86" s="58"/>
      <c r="N86" s="19"/>
      <c r="O86" s="9"/>
      <c r="P86" s="11"/>
      <c r="Q86" s="58"/>
      <c r="R86" s="19"/>
      <c r="S86" s="46"/>
      <c r="T86" s="11" t="e">
        <f>T68</f>
        <v>#REF!</v>
      </c>
      <c r="U86" s="12"/>
      <c r="V86" s="19"/>
      <c r="W86" s="9"/>
      <c r="X86" s="11" t="e">
        <f>X68</f>
        <v>#REF!</v>
      </c>
      <c r="Y86" s="12"/>
      <c r="Z86" s="19"/>
      <c r="AA86" s="46"/>
      <c r="AB86" s="11" t="e">
        <f>AB68</f>
        <v>#REF!</v>
      </c>
      <c r="AC86" s="12"/>
      <c r="AD86" s="19"/>
      <c r="AE86" s="9"/>
      <c r="AF86" s="11" t="e">
        <f>AF68</f>
        <v>#REF!</v>
      </c>
      <c r="AG86" s="12"/>
      <c r="AH86" s="19"/>
      <c r="AI86" s="46"/>
      <c r="AJ86" s="11" t="e">
        <f>AJ68</f>
        <v>#REF!</v>
      </c>
      <c r="AK86" s="12"/>
      <c r="AL86" s="19"/>
      <c r="AM86" s="9"/>
      <c r="AN86" s="11" t="e">
        <f>AN68</f>
        <v>#REF!</v>
      </c>
      <c r="AO86" s="12"/>
      <c r="AP86" s="19"/>
      <c r="AQ86" s="46"/>
      <c r="AR86" s="11" t="e">
        <f>AR68</f>
        <v>#REF!</v>
      </c>
      <c r="AS86" s="12"/>
      <c r="AT86" s="19"/>
      <c r="AU86" s="9"/>
      <c r="AV86" s="11" t="e">
        <f>AV68</f>
        <v>#REF!</v>
      </c>
      <c r="AW86" s="12"/>
      <c r="AX86" s="19"/>
      <c r="AY86" s="46"/>
      <c r="AZ86" s="11" t="e">
        <f>AZ68</f>
        <v>#REF!</v>
      </c>
      <c r="BA86" s="12"/>
      <c r="BB86" s="19"/>
      <c r="BC86" s="9"/>
      <c r="BD86" s="11" t="e">
        <f>BD68</f>
        <v>#REF!</v>
      </c>
      <c r="BE86" s="12"/>
      <c r="BF86" s="19"/>
      <c r="BG86" s="46"/>
      <c r="BH86" s="11" t="e">
        <f>BH68</f>
        <v>#REF!</v>
      </c>
      <c r="BI86" s="12"/>
      <c r="BJ86" s="19"/>
      <c r="BK86" s="9"/>
      <c r="BL86" s="11" t="e">
        <f>BL68</f>
        <v>#REF!</v>
      </c>
      <c r="BM86" s="12"/>
      <c r="BN86" s="19"/>
      <c r="BO86" s="46"/>
      <c r="BP86" s="11" t="e">
        <f>BP68</f>
        <v>#REF!</v>
      </c>
      <c r="BQ86" s="12"/>
      <c r="BR86" s="19"/>
      <c r="BS86" s="9"/>
      <c r="BT86" s="11" t="e">
        <f>BT68</f>
        <v>#REF!</v>
      </c>
      <c r="BU86" s="12"/>
      <c r="BV86" s="19"/>
      <c r="BW86" s="46"/>
      <c r="BX86" s="11" t="e">
        <f>BX68</f>
        <v>#REF!</v>
      </c>
      <c r="BY86" s="12"/>
      <c r="BZ86" s="19"/>
      <c r="CA86" s="9"/>
      <c r="CB86" s="11" t="e">
        <f>CB68</f>
        <v>#REF!</v>
      </c>
      <c r="CC86" s="12"/>
      <c r="CD86" s="19"/>
      <c r="CE86" s="46"/>
      <c r="CF86" s="11" t="e">
        <f>CF68</f>
        <v>#REF!</v>
      </c>
      <c r="CG86" s="12"/>
      <c r="CH86" s="19"/>
      <c r="CI86" s="9"/>
      <c r="CJ86" s="11" t="e">
        <f>CJ68</f>
        <v>#REF!</v>
      </c>
      <c r="CK86" s="12"/>
      <c r="CL86" s="19"/>
      <c r="CM86" s="46"/>
      <c r="CN86" s="11" t="e">
        <f>CN68</f>
        <v>#REF!</v>
      </c>
      <c r="CO86" s="12"/>
      <c r="CP86" s="19"/>
      <c r="CQ86" s="9"/>
      <c r="CR86" s="11" t="e">
        <f>CR68</f>
        <v>#REF!</v>
      </c>
      <c r="CS86" s="12"/>
      <c r="CT86" s="19"/>
    </row>
    <row r="87" spans="1:98" ht="18" hidden="1" customHeight="1" x14ac:dyDescent="0.2">
      <c r="B87" s="32" t="s">
        <v>27</v>
      </c>
      <c r="C87" s="27"/>
      <c r="D87" s="15"/>
      <c r="E87" s="57"/>
      <c r="F87" s="16"/>
      <c r="G87" s="9"/>
      <c r="H87" s="15"/>
      <c r="I87" s="57"/>
      <c r="J87" s="16"/>
      <c r="K87" s="46"/>
      <c r="L87" s="15"/>
      <c r="M87" s="57"/>
      <c r="N87" s="16"/>
      <c r="O87" s="9"/>
      <c r="P87" s="15"/>
      <c r="Q87" s="57"/>
      <c r="R87" s="16"/>
      <c r="S87" s="46"/>
      <c r="T87" s="15" t="e">
        <f>WORKDAY(T86,-($C87),Holidays!$A$2:$A$30)</f>
        <v>#REF!</v>
      </c>
      <c r="U87" s="3"/>
      <c r="V87" s="16"/>
      <c r="W87" s="9"/>
      <c r="X87" s="15" t="e">
        <f>WORKDAY(X86,-($C87),Holidays!$A$2:$A$30)</f>
        <v>#REF!</v>
      </c>
      <c r="Y87" s="3"/>
      <c r="Z87" s="16"/>
      <c r="AA87" s="46"/>
      <c r="AB87" s="15" t="e">
        <f>WORKDAY(AB86,-($C87),Holidays!$A$2:$A$30)</f>
        <v>#REF!</v>
      </c>
      <c r="AC87" s="3"/>
      <c r="AD87" s="16"/>
      <c r="AE87" s="9"/>
      <c r="AF87" s="15" t="e">
        <f>WORKDAY(AF86,-($C87),Holidays!$A$2:$A$30)</f>
        <v>#REF!</v>
      </c>
      <c r="AG87" s="3"/>
      <c r="AH87" s="16"/>
      <c r="AI87" s="46"/>
      <c r="AJ87" s="15" t="e">
        <f>WORKDAY(AJ86,-($C87),Holidays!$A$2:$A$30)</f>
        <v>#REF!</v>
      </c>
      <c r="AK87" s="3"/>
      <c r="AL87" s="16"/>
      <c r="AM87" s="9"/>
      <c r="AN87" s="15" t="e">
        <f>WORKDAY(AN86,-($C87),Holidays!$A$2:$A$30)</f>
        <v>#REF!</v>
      </c>
      <c r="AO87" s="3"/>
      <c r="AP87" s="16"/>
      <c r="AQ87" s="46"/>
      <c r="AR87" s="15" t="e">
        <f>WORKDAY(AR86,-($C87),Holidays!$A$2:$A$30)</f>
        <v>#REF!</v>
      </c>
      <c r="AS87" s="3"/>
      <c r="AT87" s="16"/>
      <c r="AU87" s="9"/>
      <c r="AV87" s="15" t="e">
        <f>WORKDAY(AV86,-($C87),Holidays!$A$2:$A$30)</f>
        <v>#REF!</v>
      </c>
      <c r="AW87" s="3"/>
      <c r="AX87" s="16"/>
      <c r="AY87" s="46"/>
      <c r="AZ87" s="15" t="e">
        <f>WORKDAY(AZ86,-($C87),Holidays!$A$2:$A$30)</f>
        <v>#REF!</v>
      </c>
      <c r="BA87" s="3"/>
      <c r="BB87" s="16"/>
      <c r="BC87" s="9"/>
      <c r="BD87" s="15" t="e">
        <f>WORKDAY(BD86,-($C87),Holidays!$A$2:$A$30)</f>
        <v>#REF!</v>
      </c>
      <c r="BE87" s="3"/>
      <c r="BF87" s="16"/>
      <c r="BG87" s="46"/>
      <c r="BH87" s="15" t="e">
        <f>WORKDAY(BH86,-($C87),Holidays!$A$2:$A$30)</f>
        <v>#REF!</v>
      </c>
      <c r="BI87" s="3"/>
      <c r="BJ87" s="16"/>
      <c r="BK87" s="9"/>
      <c r="BL87" s="15" t="e">
        <f>WORKDAY(BL86,-($C87),Holidays!$A$2:$A$30)</f>
        <v>#REF!</v>
      </c>
      <c r="BM87" s="3"/>
      <c r="BN87" s="16"/>
      <c r="BO87" s="46"/>
      <c r="BP87" s="15" t="e">
        <f>WORKDAY(BP86,-($C87),Holidays!$A$2:$A$30)</f>
        <v>#REF!</v>
      </c>
      <c r="BQ87" s="3"/>
      <c r="BR87" s="16"/>
      <c r="BS87" s="9"/>
      <c r="BT87" s="15" t="e">
        <f>WORKDAY(BT86,-($C87),Holidays!$A$2:$A$30)</f>
        <v>#REF!</v>
      </c>
      <c r="BU87" s="3"/>
      <c r="BV87" s="16"/>
      <c r="BW87" s="46"/>
      <c r="BX87" s="15" t="e">
        <f>WORKDAY(BX86,-($C87),Holidays!$A$2:$A$30)</f>
        <v>#REF!</v>
      </c>
      <c r="BY87" s="3"/>
      <c r="BZ87" s="16"/>
      <c r="CA87" s="9"/>
      <c r="CB87" s="15" t="e">
        <f>WORKDAY(CB86,-($C87),Holidays!$A$2:$A$30)</f>
        <v>#REF!</v>
      </c>
      <c r="CC87" s="3"/>
      <c r="CD87" s="16"/>
      <c r="CE87" s="46"/>
      <c r="CF87" s="15" t="e">
        <f>WORKDAY(CF86,-($C87),Holidays!$A$2:$A$30)</f>
        <v>#REF!</v>
      </c>
      <c r="CG87" s="3"/>
      <c r="CH87" s="16"/>
      <c r="CI87" s="9"/>
      <c r="CJ87" s="15" t="e">
        <f>WORKDAY(CJ86,-($C87),Holidays!$A$2:$A$30)</f>
        <v>#REF!</v>
      </c>
      <c r="CK87" s="3"/>
      <c r="CL87" s="16"/>
      <c r="CM87" s="46"/>
      <c r="CN87" s="15" t="e">
        <f>WORKDAY(CN86,-($C87),Holidays!$A$2:$A$30)</f>
        <v>#REF!</v>
      </c>
      <c r="CO87" s="3"/>
      <c r="CP87" s="16"/>
      <c r="CQ87" s="9"/>
      <c r="CR87" s="15" t="e">
        <f>WORKDAY(CR86,-($C87),Holidays!$A$2:$A$30)</f>
        <v>#REF!</v>
      </c>
      <c r="CS87" s="3"/>
      <c r="CT87" s="16"/>
    </row>
    <row r="88" spans="1:98" ht="18" hidden="1" customHeight="1" x14ac:dyDescent="0.2">
      <c r="B88" s="32" t="s">
        <v>63</v>
      </c>
      <c r="C88" s="27"/>
      <c r="D88" s="15"/>
      <c r="E88" s="57"/>
      <c r="F88" s="16"/>
      <c r="G88" s="9"/>
      <c r="H88" s="15"/>
      <c r="I88" s="57"/>
      <c r="J88" s="16"/>
      <c r="K88" s="46"/>
      <c r="L88" s="15"/>
      <c r="M88" s="57"/>
      <c r="N88" s="16"/>
      <c r="O88" s="9"/>
      <c r="P88" s="15"/>
      <c r="Q88" s="57"/>
      <c r="R88" s="16"/>
      <c r="S88" s="46"/>
      <c r="T88" s="15" t="e">
        <f>WORKDAY(T87,-($C88),Holidays!$A$2:$A$30)</f>
        <v>#REF!</v>
      </c>
      <c r="U88" s="3"/>
      <c r="V88" s="16"/>
      <c r="W88" s="9"/>
      <c r="X88" s="15" t="e">
        <f>WORKDAY(X87,-($C88),Holidays!$A$2:$A$30)</f>
        <v>#REF!</v>
      </c>
      <c r="Y88" s="3"/>
      <c r="Z88" s="16"/>
      <c r="AA88" s="46"/>
      <c r="AB88" s="15" t="e">
        <f>WORKDAY(AB87,-($C88),Holidays!$A$2:$A$30)</f>
        <v>#REF!</v>
      </c>
      <c r="AC88" s="3"/>
      <c r="AD88" s="16"/>
      <c r="AE88" s="9"/>
      <c r="AF88" s="15" t="e">
        <f>WORKDAY(AF87,-($C88),Holidays!$A$2:$A$30)</f>
        <v>#REF!</v>
      </c>
      <c r="AG88" s="3"/>
      <c r="AH88" s="16"/>
      <c r="AI88" s="46"/>
      <c r="AJ88" s="15" t="e">
        <f>WORKDAY(AJ87,-($C88),Holidays!$A$2:$A$30)</f>
        <v>#REF!</v>
      </c>
      <c r="AK88" s="3"/>
      <c r="AL88" s="16"/>
      <c r="AM88" s="9"/>
      <c r="AN88" s="15" t="e">
        <f>WORKDAY(AN87,-($C88),Holidays!$A$2:$A$30)</f>
        <v>#REF!</v>
      </c>
      <c r="AO88" s="3"/>
      <c r="AP88" s="16"/>
      <c r="AQ88" s="46"/>
      <c r="AR88" s="15" t="e">
        <f>WORKDAY(AR87,-($C88),Holidays!$A$2:$A$30)</f>
        <v>#REF!</v>
      </c>
      <c r="AS88" s="3"/>
      <c r="AT88" s="16"/>
      <c r="AU88" s="9"/>
      <c r="AV88" s="15" t="e">
        <f>WORKDAY(AV87,-($C88),Holidays!$A$2:$A$30)</f>
        <v>#REF!</v>
      </c>
      <c r="AW88" s="3"/>
      <c r="AX88" s="16"/>
      <c r="AY88" s="46"/>
      <c r="AZ88" s="15" t="e">
        <f>WORKDAY(AZ87,-($C88),Holidays!$A$2:$A$30)</f>
        <v>#REF!</v>
      </c>
      <c r="BA88" s="3"/>
      <c r="BB88" s="16"/>
      <c r="BC88" s="9"/>
      <c r="BD88" s="15" t="e">
        <f>WORKDAY(BD87,-($C88),Holidays!$A$2:$A$30)</f>
        <v>#REF!</v>
      </c>
      <c r="BE88" s="3"/>
      <c r="BF88" s="16"/>
      <c r="BG88" s="46"/>
      <c r="BH88" s="15" t="e">
        <f>WORKDAY(BH87,-($C88),Holidays!$A$2:$A$30)</f>
        <v>#REF!</v>
      </c>
      <c r="BI88" s="3"/>
      <c r="BJ88" s="16"/>
      <c r="BK88" s="9"/>
      <c r="BL88" s="15" t="e">
        <f>WORKDAY(BL87,-($C88),Holidays!$A$2:$A$30)</f>
        <v>#REF!</v>
      </c>
      <c r="BM88" s="3"/>
      <c r="BN88" s="16"/>
      <c r="BO88" s="46"/>
      <c r="BP88" s="15" t="e">
        <f>WORKDAY(BP87,-($C88),Holidays!$A$2:$A$30)</f>
        <v>#REF!</v>
      </c>
      <c r="BQ88" s="3"/>
      <c r="BR88" s="16"/>
      <c r="BS88" s="9"/>
      <c r="BT88" s="15" t="e">
        <f>WORKDAY(BT87,-($C88),Holidays!$A$2:$A$30)</f>
        <v>#REF!</v>
      </c>
      <c r="BU88" s="3"/>
      <c r="BV88" s="16"/>
      <c r="BW88" s="46"/>
      <c r="BX88" s="15" t="e">
        <f>WORKDAY(BX87,-($C88),Holidays!$A$2:$A$30)</f>
        <v>#REF!</v>
      </c>
      <c r="BY88" s="3"/>
      <c r="BZ88" s="16"/>
      <c r="CA88" s="9"/>
      <c r="CB88" s="15" t="e">
        <f>WORKDAY(CB87,-($C88),Holidays!$A$2:$A$30)</f>
        <v>#REF!</v>
      </c>
      <c r="CC88" s="3"/>
      <c r="CD88" s="16"/>
      <c r="CE88" s="46"/>
      <c r="CF88" s="15" t="e">
        <f>WORKDAY(CF87,-($C88),Holidays!$A$2:$A$30)</f>
        <v>#REF!</v>
      </c>
      <c r="CG88" s="3"/>
      <c r="CH88" s="16"/>
      <c r="CI88" s="9"/>
      <c r="CJ88" s="15" t="e">
        <f>WORKDAY(CJ87,-($C88),Holidays!$A$2:$A$30)</f>
        <v>#REF!</v>
      </c>
      <c r="CK88" s="3"/>
      <c r="CL88" s="16"/>
      <c r="CM88" s="46"/>
      <c r="CN88" s="15" t="e">
        <f>WORKDAY(CN87,-($C88),Holidays!$A$2:$A$30)</f>
        <v>#REF!</v>
      </c>
      <c r="CO88" s="3"/>
      <c r="CP88" s="16"/>
      <c r="CQ88" s="9"/>
      <c r="CR88" s="15" t="e">
        <f>WORKDAY(CR87,-($C88),Holidays!$A$2:$A$30)</f>
        <v>#REF!</v>
      </c>
      <c r="CS88" s="3"/>
      <c r="CT88" s="16"/>
    </row>
    <row r="89" spans="1:98" ht="18" hidden="1" customHeight="1" thickBot="1" x14ac:dyDescent="0.25">
      <c r="B89" s="49" t="s">
        <v>18</v>
      </c>
      <c r="C89" s="27"/>
      <c r="D89" s="17"/>
      <c r="E89" s="59"/>
      <c r="F89" s="18"/>
      <c r="G89" s="9"/>
      <c r="H89" s="17"/>
      <c r="I89" s="59"/>
      <c r="J89" s="18"/>
      <c r="K89" s="46"/>
      <c r="L89" s="17"/>
      <c r="M89" s="59"/>
      <c r="N89" s="18"/>
      <c r="O89" s="9"/>
      <c r="P89" s="17"/>
      <c r="Q89" s="59"/>
      <c r="R89" s="18"/>
      <c r="S89" s="46"/>
      <c r="T89" s="17" t="e">
        <f>T88</f>
        <v>#REF!</v>
      </c>
      <c r="U89" s="7"/>
      <c r="V89" s="18"/>
      <c r="W89" s="9"/>
      <c r="X89" s="17" t="e">
        <f>X88</f>
        <v>#REF!</v>
      </c>
      <c r="Y89" s="7"/>
      <c r="Z89" s="18"/>
      <c r="AA89" s="46"/>
      <c r="AB89" s="17" t="e">
        <f>AB88</f>
        <v>#REF!</v>
      </c>
      <c r="AC89" s="7"/>
      <c r="AD89" s="18"/>
      <c r="AE89" s="9"/>
      <c r="AF89" s="17" t="e">
        <f>AF88</f>
        <v>#REF!</v>
      </c>
      <c r="AG89" s="7"/>
      <c r="AH89" s="18"/>
      <c r="AI89" s="46"/>
      <c r="AJ89" s="17" t="e">
        <f>AJ88</f>
        <v>#REF!</v>
      </c>
      <c r="AK89" s="7"/>
      <c r="AL89" s="18"/>
      <c r="AM89" s="9"/>
      <c r="AN89" s="17" t="e">
        <f>AN88</f>
        <v>#REF!</v>
      </c>
      <c r="AO89" s="7"/>
      <c r="AP89" s="18"/>
      <c r="AQ89" s="46"/>
      <c r="AR89" s="17" t="e">
        <f>AR88</f>
        <v>#REF!</v>
      </c>
      <c r="AS89" s="7"/>
      <c r="AT89" s="18"/>
      <c r="AU89" s="9"/>
      <c r="AV89" s="17" t="e">
        <f>AV88</f>
        <v>#REF!</v>
      </c>
      <c r="AW89" s="7"/>
      <c r="AX89" s="18"/>
      <c r="AY89" s="46"/>
      <c r="AZ89" s="17" t="e">
        <f>AZ88</f>
        <v>#REF!</v>
      </c>
      <c r="BA89" s="7"/>
      <c r="BB89" s="18"/>
      <c r="BC89" s="9"/>
      <c r="BD89" s="17" t="e">
        <f>BD88</f>
        <v>#REF!</v>
      </c>
      <c r="BE89" s="7"/>
      <c r="BF89" s="18"/>
      <c r="BG89" s="46"/>
      <c r="BH89" s="17" t="e">
        <f>BH88</f>
        <v>#REF!</v>
      </c>
      <c r="BI89" s="7"/>
      <c r="BJ89" s="18"/>
      <c r="BK89" s="9"/>
      <c r="BL89" s="17" t="e">
        <f>BL88</f>
        <v>#REF!</v>
      </c>
      <c r="BM89" s="7"/>
      <c r="BN89" s="18"/>
      <c r="BO89" s="46"/>
      <c r="BP89" s="17" t="e">
        <f>BP88</f>
        <v>#REF!</v>
      </c>
      <c r="BQ89" s="7"/>
      <c r="BR89" s="18"/>
      <c r="BS89" s="9"/>
      <c r="BT89" s="17" t="e">
        <f>BT88</f>
        <v>#REF!</v>
      </c>
      <c r="BU89" s="7"/>
      <c r="BV89" s="18"/>
      <c r="BW89" s="46"/>
      <c r="BX89" s="17" t="e">
        <f>BX88</f>
        <v>#REF!</v>
      </c>
      <c r="BY89" s="7"/>
      <c r="BZ89" s="18"/>
      <c r="CA89" s="9"/>
      <c r="CB89" s="17" t="e">
        <f>CB88</f>
        <v>#REF!</v>
      </c>
      <c r="CC89" s="7"/>
      <c r="CD89" s="18"/>
      <c r="CE89" s="46"/>
      <c r="CF89" s="17" t="e">
        <f>CF88</f>
        <v>#REF!</v>
      </c>
      <c r="CG89" s="7"/>
      <c r="CH89" s="18"/>
      <c r="CI89" s="9"/>
      <c r="CJ89" s="17" t="e">
        <f>CJ88</f>
        <v>#REF!</v>
      </c>
      <c r="CK89" s="7"/>
      <c r="CL89" s="18"/>
      <c r="CM89" s="46"/>
      <c r="CN89" s="17" t="e">
        <f>CN88</f>
        <v>#REF!</v>
      </c>
      <c r="CO89" s="7"/>
      <c r="CP89" s="18"/>
      <c r="CQ89" s="9"/>
      <c r="CR89" s="17" t="e">
        <f>CR88</f>
        <v>#REF!</v>
      </c>
      <c r="CS89" s="7"/>
      <c r="CT89" s="18"/>
    </row>
    <row r="90" spans="1:98" ht="18" customHeight="1" thickBot="1" x14ac:dyDescent="0.25">
      <c r="B90" s="1" t="s">
        <v>10</v>
      </c>
      <c r="C90" s="39"/>
      <c r="D90" s="9"/>
      <c r="E90" s="4"/>
      <c r="F90" s="4"/>
      <c r="G90" s="46"/>
      <c r="H90" s="9"/>
      <c r="I90" s="4"/>
      <c r="J90" s="4"/>
      <c r="K90" s="46"/>
      <c r="L90" s="9"/>
      <c r="M90" s="4"/>
      <c r="N90" s="4"/>
      <c r="O90" s="46"/>
      <c r="P90" s="9"/>
      <c r="Q90" s="4"/>
      <c r="R90" s="4"/>
      <c r="S90" s="46"/>
      <c r="T90" s="9"/>
      <c r="U90" s="4"/>
      <c r="V90" s="4"/>
      <c r="W90" s="46"/>
      <c r="X90" s="9"/>
      <c r="Y90" s="4"/>
      <c r="Z90" s="4"/>
      <c r="AA90" s="46"/>
      <c r="AB90" s="9"/>
      <c r="AC90" s="4"/>
      <c r="AD90" s="4"/>
      <c r="AE90" s="46"/>
      <c r="AF90" s="9"/>
      <c r="AG90" s="4"/>
      <c r="AH90" s="4"/>
      <c r="AI90" s="46"/>
      <c r="AJ90" s="9"/>
      <c r="AK90" s="4"/>
      <c r="AL90" s="4"/>
      <c r="AM90" s="46"/>
      <c r="AN90" s="9"/>
      <c r="AO90" s="4"/>
      <c r="AP90" s="4"/>
      <c r="AQ90" s="46"/>
      <c r="AR90" s="9"/>
      <c r="AS90" s="4"/>
      <c r="AT90" s="4"/>
      <c r="AU90" s="46"/>
      <c r="AV90" s="9"/>
      <c r="AW90" s="4"/>
      <c r="AX90" s="4"/>
      <c r="AY90" s="46"/>
      <c r="AZ90" s="9"/>
      <c r="BA90" s="4"/>
      <c r="BB90" s="4"/>
      <c r="BC90" s="46"/>
      <c r="BD90" s="9"/>
      <c r="BE90" s="4"/>
      <c r="BF90" s="4"/>
      <c r="BG90" s="46"/>
      <c r="BH90" s="9"/>
      <c r="BI90" s="4"/>
      <c r="BJ90" s="4"/>
      <c r="BK90" s="46"/>
      <c r="BL90" s="9"/>
      <c r="BM90" s="4"/>
      <c r="BN90" s="4"/>
      <c r="BO90" s="46"/>
      <c r="BP90" s="9"/>
      <c r="BQ90" s="4"/>
      <c r="BR90" s="4"/>
      <c r="BS90" s="46"/>
      <c r="BT90" s="9"/>
      <c r="BU90" s="4"/>
      <c r="BV90" s="4"/>
      <c r="BW90" s="46"/>
      <c r="BX90" s="9"/>
      <c r="BY90" s="4"/>
      <c r="BZ90" s="4"/>
      <c r="CA90" s="46"/>
      <c r="CB90" s="9"/>
      <c r="CC90" s="4"/>
      <c r="CD90" s="4"/>
      <c r="CE90" s="46"/>
      <c r="CF90" s="9"/>
      <c r="CG90" s="4"/>
      <c r="CH90" s="4"/>
      <c r="CI90" s="46"/>
      <c r="CJ90" s="9"/>
      <c r="CK90" s="4"/>
      <c r="CL90" s="4"/>
      <c r="CM90" s="46"/>
      <c r="CN90" s="9"/>
      <c r="CO90" s="4"/>
      <c r="CP90" s="4"/>
      <c r="CQ90" s="46"/>
      <c r="CR90" s="9"/>
      <c r="CS90" s="4"/>
      <c r="CT90" s="4"/>
    </row>
    <row r="91" spans="1:98" ht="18" customHeight="1" x14ac:dyDescent="0.2">
      <c r="A91">
        <v>1</v>
      </c>
      <c r="B91" s="60" t="s">
        <v>110</v>
      </c>
      <c r="C91" s="50">
        <v>10</v>
      </c>
      <c r="D91" s="11">
        <f>WORKDAY(D$121,-($C91),Holidays!$A$2:$A$30)</f>
        <v>44594</v>
      </c>
      <c r="E91" s="12"/>
      <c r="F91" s="19"/>
      <c r="G91" s="46"/>
      <c r="H91" s="11">
        <f>WORKDAY(H$121,-($C91),Holidays!$A$2:$A$30)</f>
        <v>44685</v>
      </c>
      <c r="I91" s="12"/>
      <c r="J91" s="19"/>
      <c r="K91" s="46"/>
      <c r="L91" s="11">
        <f>WORKDAY(L$121,-($C91),Holidays!$A$2:$A$30)</f>
        <v>44776</v>
      </c>
      <c r="M91" s="12"/>
      <c r="N91" s="19"/>
      <c r="O91" s="46"/>
      <c r="P91" s="11">
        <f>WORKDAY(P$121,-($C91),Holidays!$A$2:$A$30)</f>
        <v>44867</v>
      </c>
      <c r="Q91" s="12"/>
      <c r="R91" s="19"/>
      <c r="S91" s="46"/>
      <c r="T91" s="11" t="e">
        <f>WORKDAY(T92,-($C91),Holidays!$A$2:$A$30)</f>
        <v>#NUM!</v>
      </c>
      <c r="U91" s="12"/>
      <c r="V91" s="19"/>
      <c r="W91" s="46"/>
      <c r="X91" s="11" t="e">
        <f>WORKDAY(X92,-($C91),Holidays!$A$2:$A$30)</f>
        <v>#NUM!</v>
      </c>
      <c r="Y91" s="12"/>
      <c r="Z91" s="19"/>
      <c r="AA91" s="46"/>
      <c r="AB91" s="11" t="e">
        <f>WORKDAY(AB92,-($C91),Holidays!$A$2:$A$30)</f>
        <v>#NUM!</v>
      </c>
      <c r="AC91" s="12"/>
      <c r="AD91" s="19"/>
      <c r="AE91" s="46"/>
      <c r="AF91" s="11" t="e">
        <f>WORKDAY(AF92,-($C91),Holidays!$A$2:$A$30)</f>
        <v>#NUM!</v>
      </c>
      <c r="AG91" s="12"/>
      <c r="AH91" s="19"/>
      <c r="AI91" s="46"/>
      <c r="AJ91" s="11" t="e">
        <f>WORKDAY(AJ92,-($C91),Holidays!$A$2:$A$30)</f>
        <v>#NUM!</v>
      </c>
      <c r="AK91" s="12"/>
      <c r="AL91" s="19"/>
      <c r="AM91" s="46"/>
      <c r="AN91" s="11" t="e">
        <f>WORKDAY(AN92,-($C91),Holidays!$A$2:$A$30)</f>
        <v>#NUM!</v>
      </c>
      <c r="AO91" s="12"/>
      <c r="AP91" s="19"/>
      <c r="AQ91" s="46"/>
      <c r="AR91" s="11" t="e">
        <f>WORKDAY(AR92,-($C91),Holidays!$A$2:$A$30)</f>
        <v>#NUM!</v>
      </c>
      <c r="AS91" s="12"/>
      <c r="AT91" s="19"/>
      <c r="AU91" s="46"/>
      <c r="AV91" s="11" t="e">
        <f>WORKDAY(AV92,-($C91),Holidays!$A$2:$A$30)</f>
        <v>#NUM!</v>
      </c>
      <c r="AW91" s="12"/>
      <c r="AX91" s="19"/>
      <c r="AY91" s="46"/>
      <c r="AZ91" s="11" t="e">
        <f>WORKDAY(AZ92,-($C91),Holidays!$A$2:$A$30)</f>
        <v>#NUM!</v>
      </c>
      <c r="BA91" s="12"/>
      <c r="BB91" s="19"/>
      <c r="BC91" s="46"/>
      <c r="BD91" s="11" t="e">
        <f>WORKDAY(BD92,-($C91),Holidays!$A$2:$A$30)</f>
        <v>#NUM!</v>
      </c>
      <c r="BE91" s="12"/>
      <c r="BF91" s="19"/>
      <c r="BG91" s="46"/>
      <c r="BH91" s="11" t="e">
        <f>WORKDAY(BH92,-($C91),Holidays!$A$2:$A$30)</f>
        <v>#NUM!</v>
      </c>
      <c r="BI91" s="12"/>
      <c r="BJ91" s="19"/>
      <c r="BK91" s="46"/>
      <c r="BL91" s="11" t="e">
        <f>WORKDAY(BL92,-($C91),Holidays!$A$2:$A$30)</f>
        <v>#NUM!</v>
      </c>
      <c r="BM91" s="12"/>
      <c r="BN91" s="19"/>
      <c r="BO91" s="46"/>
      <c r="BP91" s="11" t="e">
        <f>WORKDAY(BP92,-($C91),Holidays!$A$2:$A$30)</f>
        <v>#NUM!</v>
      </c>
      <c r="BQ91" s="12"/>
      <c r="BR91" s="19"/>
      <c r="BS91" s="46"/>
      <c r="BT91" s="11" t="e">
        <f>WORKDAY(BT92,-($C91),Holidays!$A$2:$A$30)</f>
        <v>#NUM!</v>
      </c>
      <c r="BU91" s="12"/>
      <c r="BV91" s="19"/>
      <c r="BW91" s="46"/>
      <c r="BX91" s="11" t="e">
        <f>WORKDAY(BX92,-($C91),Holidays!$A$2:$A$30)</f>
        <v>#NUM!</v>
      </c>
      <c r="BY91" s="12"/>
      <c r="BZ91" s="19"/>
      <c r="CA91" s="46"/>
      <c r="CB91" s="11" t="e">
        <f>WORKDAY(CB92,-($C91),Holidays!$A$2:$A$30)</f>
        <v>#NUM!</v>
      </c>
      <c r="CC91" s="12"/>
      <c r="CD91" s="19"/>
      <c r="CE91" s="46"/>
      <c r="CF91" s="11" t="e">
        <f>WORKDAY(CF92,-($C91),Holidays!$A$2:$A$30)</f>
        <v>#NUM!</v>
      </c>
      <c r="CG91" s="12"/>
      <c r="CH91" s="19"/>
      <c r="CI91" s="46"/>
      <c r="CJ91" s="11" t="e">
        <f>WORKDAY(CJ92,-($C91),Holidays!$A$2:$A$30)</f>
        <v>#NUM!</v>
      </c>
      <c r="CK91" s="12"/>
      <c r="CL91" s="19"/>
      <c r="CM91" s="46"/>
      <c r="CN91" s="11" t="e">
        <f>WORKDAY(CN92,-($C91),Holidays!$A$2:$A$30)</f>
        <v>#NUM!</v>
      </c>
      <c r="CO91" s="12"/>
      <c r="CP91" s="19"/>
      <c r="CQ91" s="46"/>
      <c r="CR91" s="11" t="e">
        <f>WORKDAY(CR92,-($C91),Holidays!$A$2:$A$30)</f>
        <v>#NUM!</v>
      </c>
      <c r="CS91" s="12"/>
      <c r="CT91" s="19"/>
    </row>
    <row r="92" spans="1:98" ht="18" customHeight="1" x14ac:dyDescent="0.2">
      <c r="A92">
        <v>6</v>
      </c>
      <c r="B92" s="60" t="s">
        <v>111</v>
      </c>
      <c r="C92" s="50">
        <v>11</v>
      </c>
      <c r="D92" s="13">
        <f>WORKDAY(D$121,-($C92),Holidays!$A$2:$A$30)</f>
        <v>44593</v>
      </c>
      <c r="E92" s="8"/>
      <c r="F92" s="14"/>
      <c r="G92" s="46"/>
      <c r="H92" s="13">
        <f>WORKDAY(H$121,-($C92),Holidays!$A$2:$A$30)</f>
        <v>44684</v>
      </c>
      <c r="I92" s="8"/>
      <c r="J92" s="14"/>
      <c r="K92" s="46"/>
      <c r="L92" s="13">
        <f>WORKDAY(L$121,-($C92),Holidays!$A$2:$A$30)</f>
        <v>44775</v>
      </c>
      <c r="M92" s="8"/>
      <c r="N92" s="14"/>
      <c r="O92" s="46"/>
      <c r="P92" s="13">
        <f>WORKDAY(P$121,-($C92),Holidays!$A$2:$A$30)</f>
        <v>44866</v>
      </c>
      <c r="Q92" s="8"/>
      <c r="R92" s="14"/>
      <c r="S92" s="46"/>
      <c r="T92" s="13" t="e">
        <f>WORKDAY(T99,-($C92),Holidays!$A$2:$A$30)</f>
        <v>#NUM!</v>
      </c>
      <c r="U92" s="8"/>
      <c r="V92" s="14"/>
      <c r="W92" s="46"/>
      <c r="X92" s="13" t="e">
        <f>WORKDAY(X99,-($C92),Holidays!$A$2:$A$30)</f>
        <v>#NUM!</v>
      </c>
      <c r="Y92" s="8"/>
      <c r="Z92" s="14"/>
      <c r="AA92" s="46"/>
      <c r="AB92" s="13" t="e">
        <f>WORKDAY(AB99,-($C92),Holidays!$A$2:$A$30)</f>
        <v>#NUM!</v>
      </c>
      <c r="AC92" s="8"/>
      <c r="AD92" s="14"/>
      <c r="AE92" s="46"/>
      <c r="AF92" s="13" t="e">
        <f>WORKDAY(AF99,-($C92),Holidays!$A$2:$A$30)</f>
        <v>#NUM!</v>
      </c>
      <c r="AG92" s="8"/>
      <c r="AH92" s="14"/>
      <c r="AI92" s="46"/>
      <c r="AJ92" s="13" t="e">
        <f>WORKDAY(AJ99,-($C92),Holidays!$A$2:$A$30)</f>
        <v>#NUM!</v>
      </c>
      <c r="AK92" s="8"/>
      <c r="AL92" s="14"/>
      <c r="AM92" s="46"/>
      <c r="AN92" s="13" t="e">
        <f>WORKDAY(AN99,-($C92),Holidays!$A$2:$A$30)</f>
        <v>#NUM!</v>
      </c>
      <c r="AO92" s="8"/>
      <c r="AP92" s="14"/>
      <c r="AQ92" s="46"/>
      <c r="AR92" s="13" t="e">
        <f>WORKDAY(AR99,-($C92),Holidays!$A$2:$A$30)</f>
        <v>#NUM!</v>
      </c>
      <c r="AS92" s="8"/>
      <c r="AT92" s="14"/>
      <c r="AU92" s="46"/>
      <c r="AV92" s="13" t="e">
        <f>WORKDAY(AV99,-($C92),Holidays!$A$2:$A$30)</f>
        <v>#NUM!</v>
      </c>
      <c r="AW92" s="8"/>
      <c r="AX92" s="14"/>
      <c r="AY92" s="46"/>
      <c r="AZ92" s="13" t="e">
        <f>WORKDAY(AZ99,-($C92),Holidays!$A$2:$A$30)</f>
        <v>#NUM!</v>
      </c>
      <c r="BA92" s="8"/>
      <c r="BB92" s="14"/>
      <c r="BC92" s="46"/>
      <c r="BD92" s="13" t="e">
        <f>WORKDAY(BD99,-($C92),Holidays!$A$2:$A$30)</f>
        <v>#NUM!</v>
      </c>
      <c r="BE92" s="8"/>
      <c r="BF92" s="14"/>
      <c r="BG92" s="46"/>
      <c r="BH92" s="13" t="e">
        <f>WORKDAY(BH99,-($C92),Holidays!$A$2:$A$30)</f>
        <v>#NUM!</v>
      </c>
      <c r="BI92" s="8"/>
      <c r="BJ92" s="14"/>
      <c r="BK92" s="46"/>
      <c r="BL92" s="13" t="e">
        <f>WORKDAY(BL99,-($C92),Holidays!$A$2:$A$30)</f>
        <v>#NUM!</v>
      </c>
      <c r="BM92" s="8"/>
      <c r="BN92" s="14"/>
      <c r="BO92" s="46"/>
      <c r="BP92" s="13" t="e">
        <f>WORKDAY(BP99,-($C92),Holidays!$A$2:$A$30)</f>
        <v>#NUM!</v>
      </c>
      <c r="BQ92" s="8"/>
      <c r="BR92" s="14"/>
      <c r="BS92" s="46"/>
      <c r="BT92" s="13" t="e">
        <f>WORKDAY(BT99,-($C92),Holidays!$A$2:$A$30)</f>
        <v>#NUM!</v>
      </c>
      <c r="BU92" s="8"/>
      <c r="BV92" s="14"/>
      <c r="BW92" s="46"/>
      <c r="BX92" s="13" t="e">
        <f>WORKDAY(BX99,-($C92),Holidays!$A$2:$A$30)</f>
        <v>#NUM!</v>
      </c>
      <c r="BY92" s="8"/>
      <c r="BZ92" s="14"/>
      <c r="CA92" s="46"/>
      <c r="CB92" s="13" t="e">
        <f>WORKDAY(CB99,-($C92),Holidays!$A$2:$A$30)</f>
        <v>#NUM!</v>
      </c>
      <c r="CC92" s="8"/>
      <c r="CD92" s="14"/>
      <c r="CE92" s="46"/>
      <c r="CF92" s="13" t="e">
        <f>WORKDAY(CF99,-($C92),Holidays!$A$2:$A$30)</f>
        <v>#NUM!</v>
      </c>
      <c r="CG92" s="8"/>
      <c r="CH92" s="14"/>
      <c r="CI92" s="46"/>
      <c r="CJ92" s="13" t="e">
        <f>WORKDAY(CJ99,-($C92),Holidays!$A$2:$A$30)</f>
        <v>#NUM!</v>
      </c>
      <c r="CK92" s="8"/>
      <c r="CL92" s="14"/>
      <c r="CM92" s="46"/>
      <c r="CN92" s="13" t="e">
        <f>WORKDAY(CN99,-($C92),Holidays!$A$2:$A$30)</f>
        <v>#NUM!</v>
      </c>
      <c r="CO92" s="8"/>
      <c r="CP92" s="14"/>
      <c r="CQ92" s="46"/>
      <c r="CR92" s="13" t="e">
        <f>WORKDAY(CR99,-($C92),Holidays!$A$2:$A$30)</f>
        <v>#NUM!</v>
      </c>
      <c r="CS92" s="8"/>
      <c r="CT92" s="14"/>
    </row>
    <row r="93" spans="1:98" ht="18" hidden="1" customHeight="1" x14ac:dyDescent="0.2">
      <c r="B93" s="60" t="s">
        <v>90</v>
      </c>
      <c r="C93" s="50"/>
      <c r="D93" s="13">
        <f>WORKDAY(D$121,-($C93),Holidays!$A$2:$A$30)</f>
        <v>44608</v>
      </c>
      <c r="E93" s="8"/>
      <c r="F93" s="14"/>
      <c r="G93" s="46"/>
      <c r="H93" s="13">
        <f>WORKDAY(H$121,-($C93),Holidays!$A$2:$A$30)</f>
        <v>44699</v>
      </c>
      <c r="I93" s="8"/>
      <c r="J93" s="14"/>
      <c r="K93" s="46"/>
      <c r="L93" s="13">
        <f>WORKDAY(L$121,-($C93),Holidays!$A$2:$A$30)</f>
        <v>44790</v>
      </c>
      <c r="M93" s="8"/>
      <c r="N93" s="14"/>
      <c r="O93" s="46"/>
      <c r="P93" s="13">
        <f>WORKDAY(P$121,-($C93),Holidays!$A$2:$A$30)</f>
        <v>44881</v>
      </c>
      <c r="Q93" s="8"/>
      <c r="R93" s="14"/>
      <c r="S93" s="46"/>
      <c r="T93" s="13" t="e">
        <f>WORKDAY(T98,-($C93),Holidays!$A$2:$A$30)</f>
        <v>#NUM!</v>
      </c>
      <c r="U93" s="8"/>
      <c r="V93" s="14"/>
      <c r="W93" s="46"/>
      <c r="X93" s="13" t="e">
        <f>WORKDAY(X98,-($C93),Holidays!$A$2:$A$30)</f>
        <v>#NUM!</v>
      </c>
      <c r="Y93" s="8"/>
      <c r="Z93" s="14"/>
      <c r="AA93" s="46"/>
      <c r="AB93" s="13" t="e">
        <f>WORKDAY(AB98,-($C93),Holidays!$A$2:$A$30)</f>
        <v>#NUM!</v>
      </c>
      <c r="AC93" s="8"/>
      <c r="AD93" s="14"/>
      <c r="AE93" s="46"/>
      <c r="AF93" s="13" t="e">
        <f>WORKDAY(AF98,-($C93),Holidays!$A$2:$A$30)</f>
        <v>#NUM!</v>
      </c>
      <c r="AG93" s="8"/>
      <c r="AH93" s="14"/>
      <c r="AI93" s="46"/>
      <c r="AJ93" s="13" t="e">
        <f>WORKDAY(AJ98,-($C93),Holidays!$A$2:$A$30)</f>
        <v>#NUM!</v>
      </c>
      <c r="AK93" s="8"/>
      <c r="AL93" s="14"/>
      <c r="AM93" s="46"/>
      <c r="AN93" s="13" t="e">
        <f>WORKDAY(AN98,-($C93),Holidays!$A$2:$A$30)</f>
        <v>#NUM!</v>
      </c>
      <c r="AO93" s="8"/>
      <c r="AP93" s="14"/>
      <c r="AQ93" s="46"/>
      <c r="AR93" s="13" t="e">
        <f>WORKDAY(AR98,-($C93),Holidays!$A$2:$A$30)</f>
        <v>#NUM!</v>
      </c>
      <c r="AS93" s="8"/>
      <c r="AT93" s="14"/>
      <c r="AU93" s="46"/>
      <c r="AV93" s="13" t="e">
        <f>WORKDAY(AV98,-($C93),Holidays!$A$2:$A$30)</f>
        <v>#NUM!</v>
      </c>
      <c r="AW93" s="8"/>
      <c r="AX93" s="14"/>
      <c r="AY93" s="46"/>
      <c r="AZ93" s="13" t="e">
        <f>WORKDAY(AZ98,-($C93),Holidays!$A$2:$A$30)</f>
        <v>#NUM!</v>
      </c>
      <c r="BA93" s="8"/>
      <c r="BB93" s="14"/>
      <c r="BC93" s="46"/>
      <c r="BD93" s="13" t="e">
        <f>WORKDAY(BD98,-($C93),Holidays!$A$2:$A$30)</f>
        <v>#NUM!</v>
      </c>
      <c r="BE93" s="8"/>
      <c r="BF93" s="14"/>
      <c r="BG93" s="46"/>
      <c r="BH93" s="13" t="e">
        <f>WORKDAY(BH98,-($C93),Holidays!$A$2:$A$30)</f>
        <v>#NUM!</v>
      </c>
      <c r="BI93" s="8"/>
      <c r="BJ93" s="14"/>
      <c r="BK93" s="46"/>
      <c r="BL93" s="13" t="e">
        <f>WORKDAY(BL98,-($C93),Holidays!$A$2:$A$30)</f>
        <v>#NUM!</v>
      </c>
      <c r="BM93" s="8"/>
      <c r="BN93" s="14"/>
      <c r="BO93" s="46"/>
      <c r="BP93" s="13" t="e">
        <f>WORKDAY(BP98,-($C93),Holidays!$A$2:$A$30)</f>
        <v>#NUM!</v>
      </c>
      <c r="BQ93" s="8"/>
      <c r="BR93" s="14"/>
      <c r="BS93" s="46"/>
      <c r="BT93" s="13" t="e">
        <f>WORKDAY(BT98,-($C93),Holidays!$A$2:$A$30)</f>
        <v>#NUM!</v>
      </c>
      <c r="BU93" s="8"/>
      <c r="BV93" s="14"/>
      <c r="BW93" s="46"/>
      <c r="BX93" s="13" t="e">
        <f>WORKDAY(BX98,-($C93),Holidays!$A$2:$A$30)</f>
        <v>#NUM!</v>
      </c>
      <c r="BY93" s="8"/>
      <c r="BZ93" s="14"/>
      <c r="CA93" s="46"/>
      <c r="CB93" s="13" t="e">
        <f>WORKDAY(CB98,-($C93),Holidays!$A$2:$A$30)</f>
        <v>#NUM!</v>
      </c>
      <c r="CC93" s="8"/>
      <c r="CD93" s="14"/>
      <c r="CE93" s="46"/>
      <c r="CF93" s="13" t="e">
        <f>WORKDAY(CF98,-($C93),Holidays!$A$2:$A$30)</f>
        <v>#NUM!</v>
      </c>
      <c r="CG93" s="8"/>
      <c r="CH93" s="14"/>
      <c r="CI93" s="46"/>
      <c r="CJ93" s="13" t="e">
        <f>WORKDAY(CJ98,-($C93),Holidays!$A$2:$A$30)</f>
        <v>#NUM!</v>
      </c>
      <c r="CK93" s="8"/>
      <c r="CL93" s="14"/>
      <c r="CM93" s="46"/>
      <c r="CN93" s="13" t="e">
        <f>WORKDAY(CN98,-($C93),Holidays!$A$2:$A$30)</f>
        <v>#NUM!</v>
      </c>
      <c r="CO93" s="8"/>
      <c r="CP93" s="14"/>
      <c r="CQ93" s="46"/>
      <c r="CR93" s="13" t="e">
        <f>WORKDAY(CR98,-($C93),Holidays!$A$2:$A$30)</f>
        <v>#NUM!</v>
      </c>
      <c r="CS93" s="8"/>
      <c r="CT93" s="14"/>
    </row>
    <row r="94" spans="1:98" ht="18" hidden="1" customHeight="1" x14ac:dyDescent="0.2">
      <c r="B94" s="60" t="s">
        <v>112</v>
      </c>
      <c r="C94" s="50">
        <v>18</v>
      </c>
      <c r="D94" s="13">
        <f>WORKDAY(D$121,-($C94),Holidays!$A$2:$A$30)</f>
        <v>44582</v>
      </c>
      <c r="E94" s="8"/>
      <c r="F94" s="14"/>
      <c r="G94" s="46"/>
      <c r="H94" s="13">
        <f>WORKDAY(H$121,-($C94),Holidays!$A$2:$A$30)</f>
        <v>44673</v>
      </c>
      <c r="I94" s="8"/>
      <c r="J94" s="14"/>
      <c r="K94" s="46"/>
      <c r="L94" s="13">
        <f>WORKDAY(L$121,-($C94),Holidays!$A$2:$A$30)</f>
        <v>44764</v>
      </c>
      <c r="M94" s="8"/>
      <c r="N94" s="14"/>
      <c r="O94" s="46"/>
      <c r="P94" s="13">
        <f>WORKDAY(P$121,-($C94),Holidays!$A$2:$A$30)</f>
        <v>44855</v>
      </c>
      <c r="Q94" s="8"/>
      <c r="R94" s="14"/>
      <c r="S94" s="46"/>
      <c r="T94" s="13" t="e">
        <f>WORKDAY(T98,-($C94),Holidays!$A$2:$A$30)</f>
        <v>#NUM!</v>
      </c>
      <c r="U94" s="8"/>
      <c r="V94" s="14"/>
      <c r="W94" s="46"/>
      <c r="X94" s="13" t="e">
        <f>WORKDAY(X98,-($C94),Holidays!$A$2:$A$30)</f>
        <v>#NUM!</v>
      </c>
      <c r="Y94" s="8"/>
      <c r="Z94" s="14"/>
      <c r="AA94" s="46"/>
      <c r="AB94" s="13" t="e">
        <f>WORKDAY(AB98,-($C94),Holidays!$A$2:$A$30)</f>
        <v>#NUM!</v>
      </c>
      <c r="AC94" s="8"/>
      <c r="AD94" s="14"/>
      <c r="AE94" s="46"/>
      <c r="AF94" s="13" t="e">
        <f>WORKDAY(AF98,-($C94),Holidays!$A$2:$A$30)</f>
        <v>#NUM!</v>
      </c>
      <c r="AG94" s="8"/>
      <c r="AH94" s="14"/>
      <c r="AI94" s="46"/>
      <c r="AJ94" s="13" t="e">
        <f>WORKDAY(AJ98,-($C94),Holidays!$A$2:$A$30)</f>
        <v>#NUM!</v>
      </c>
      <c r="AK94" s="8"/>
      <c r="AL94" s="14"/>
      <c r="AM94" s="46"/>
      <c r="AN94" s="13" t="e">
        <f>WORKDAY(AN98,-($C94),Holidays!$A$2:$A$30)</f>
        <v>#NUM!</v>
      </c>
      <c r="AO94" s="8"/>
      <c r="AP94" s="14"/>
      <c r="AQ94" s="46"/>
      <c r="AR94" s="13" t="e">
        <f>WORKDAY(AR98,-($C94),Holidays!$A$2:$A$30)</f>
        <v>#NUM!</v>
      </c>
      <c r="AS94" s="8"/>
      <c r="AT94" s="14"/>
      <c r="AU94" s="46"/>
      <c r="AV94" s="13" t="e">
        <f>WORKDAY(AV98,-($C94),Holidays!$A$2:$A$30)</f>
        <v>#NUM!</v>
      </c>
      <c r="AW94" s="8"/>
      <c r="AX94" s="14"/>
      <c r="AY94" s="46"/>
      <c r="AZ94" s="13" t="e">
        <f>WORKDAY(AZ98,-($C94),Holidays!$A$2:$A$30)</f>
        <v>#NUM!</v>
      </c>
      <c r="BA94" s="8"/>
      <c r="BB94" s="14"/>
      <c r="BC94" s="46"/>
      <c r="BD94" s="13" t="e">
        <f>WORKDAY(BD98,-($C94),Holidays!$A$2:$A$30)</f>
        <v>#NUM!</v>
      </c>
      <c r="BE94" s="8"/>
      <c r="BF94" s="14"/>
      <c r="BG94" s="46"/>
      <c r="BH94" s="13" t="e">
        <f>WORKDAY(BH98,-($C94),Holidays!$A$2:$A$30)</f>
        <v>#NUM!</v>
      </c>
      <c r="BI94" s="8"/>
      <c r="BJ94" s="14"/>
      <c r="BK94" s="46"/>
      <c r="BL94" s="13" t="e">
        <f>WORKDAY(BL98,-($C94),Holidays!$A$2:$A$30)</f>
        <v>#NUM!</v>
      </c>
      <c r="BM94" s="8"/>
      <c r="BN94" s="14"/>
      <c r="BO94" s="46"/>
      <c r="BP94" s="13" t="e">
        <f>WORKDAY(BP98,-($C94),Holidays!$A$2:$A$30)</f>
        <v>#NUM!</v>
      </c>
      <c r="BQ94" s="8"/>
      <c r="BR94" s="14"/>
      <c r="BS94" s="46"/>
      <c r="BT94" s="13" t="e">
        <f>WORKDAY(BT98,-($C94),Holidays!$A$2:$A$30)</f>
        <v>#NUM!</v>
      </c>
      <c r="BU94" s="8"/>
      <c r="BV94" s="14"/>
      <c r="BW94" s="46"/>
      <c r="BX94" s="13" t="e">
        <f>WORKDAY(BX98,-($C94),Holidays!$A$2:$A$30)</f>
        <v>#NUM!</v>
      </c>
      <c r="BY94" s="8"/>
      <c r="BZ94" s="14"/>
      <c r="CA94" s="46"/>
      <c r="CB94" s="13" t="e">
        <f>WORKDAY(CB98,-($C94),Holidays!$A$2:$A$30)</f>
        <v>#NUM!</v>
      </c>
      <c r="CC94" s="8"/>
      <c r="CD94" s="14"/>
      <c r="CE94" s="46"/>
      <c r="CF94" s="13" t="e">
        <f>WORKDAY(CF98,-($C94),Holidays!$A$2:$A$30)</f>
        <v>#NUM!</v>
      </c>
      <c r="CG94" s="8"/>
      <c r="CH94" s="14"/>
      <c r="CI94" s="46"/>
      <c r="CJ94" s="13" t="e">
        <f>WORKDAY(CJ98,-($C94),Holidays!$A$2:$A$30)</f>
        <v>#NUM!</v>
      </c>
      <c r="CK94" s="8"/>
      <c r="CL94" s="14"/>
      <c r="CM94" s="46"/>
      <c r="CN94" s="13" t="e">
        <f>WORKDAY(CN98,-($C94),Holidays!$A$2:$A$30)</f>
        <v>#NUM!</v>
      </c>
      <c r="CO94" s="8"/>
      <c r="CP94" s="14"/>
      <c r="CQ94" s="46"/>
      <c r="CR94" s="13" t="e">
        <f>WORKDAY(CR98,-($C94),Holidays!$A$2:$A$30)</f>
        <v>#NUM!</v>
      </c>
      <c r="CS94" s="8"/>
      <c r="CT94" s="14"/>
    </row>
    <row r="95" spans="1:98" ht="18" hidden="1" customHeight="1" x14ac:dyDescent="0.2">
      <c r="A95">
        <v>2</v>
      </c>
      <c r="B95" s="60" t="s">
        <v>113</v>
      </c>
      <c r="C95" s="50">
        <v>18</v>
      </c>
      <c r="D95" s="13">
        <f>WORKDAY(D$121,-($C95),Holidays!$A$2:$A$30)</f>
        <v>44582</v>
      </c>
      <c r="E95" s="8"/>
      <c r="F95" s="14"/>
      <c r="G95" s="46"/>
      <c r="H95" s="13">
        <f>WORKDAY(H$121,-($C95),Holidays!$A$2:$A$30)</f>
        <v>44673</v>
      </c>
      <c r="I95" s="8"/>
      <c r="J95" s="14"/>
      <c r="K95" s="46"/>
      <c r="L95" s="13">
        <f>WORKDAY(L$121,-($C95),Holidays!$A$2:$A$30)</f>
        <v>44764</v>
      </c>
      <c r="M95" s="8"/>
      <c r="N95" s="14"/>
      <c r="O95" s="46"/>
      <c r="P95" s="13">
        <f>WORKDAY(P$121,-($C95),Holidays!$A$2:$A$30)</f>
        <v>44855</v>
      </c>
      <c r="Q95" s="8"/>
      <c r="R95" s="14"/>
      <c r="S95" s="46"/>
      <c r="T95" s="13"/>
      <c r="U95" s="8"/>
      <c r="V95" s="14"/>
      <c r="W95" s="46"/>
      <c r="X95" s="13"/>
      <c r="Y95" s="8"/>
      <c r="Z95" s="14"/>
      <c r="AA95" s="46"/>
      <c r="AB95" s="13"/>
      <c r="AC95" s="8"/>
      <c r="AD95" s="14"/>
      <c r="AE95" s="46"/>
      <c r="AF95" s="13"/>
      <c r="AG95" s="8"/>
      <c r="AH95" s="14"/>
      <c r="AI95" s="46"/>
      <c r="AJ95" s="13"/>
      <c r="AK95" s="8"/>
      <c r="AL95" s="14"/>
      <c r="AM95" s="46"/>
      <c r="AN95" s="13"/>
      <c r="AO95" s="8"/>
      <c r="AP95" s="14"/>
      <c r="AQ95" s="46"/>
      <c r="AR95" s="13"/>
      <c r="AS95" s="8"/>
      <c r="AT95" s="14"/>
      <c r="AU95" s="46"/>
      <c r="AV95" s="13"/>
      <c r="AW95" s="8"/>
      <c r="AX95" s="14"/>
      <c r="AY95" s="46"/>
      <c r="AZ95" s="13"/>
      <c r="BA95" s="8"/>
      <c r="BB95" s="14"/>
      <c r="BC95" s="46"/>
      <c r="BD95" s="13"/>
      <c r="BE95" s="8"/>
      <c r="BF95" s="14"/>
      <c r="BG95" s="46"/>
      <c r="BH95" s="13"/>
      <c r="BI95" s="8"/>
      <c r="BJ95" s="14"/>
      <c r="BK95" s="46"/>
      <c r="BL95" s="13"/>
      <c r="BM95" s="8"/>
      <c r="BN95" s="14"/>
      <c r="BO95" s="46"/>
      <c r="BP95" s="13"/>
      <c r="BQ95" s="8"/>
      <c r="BR95" s="14"/>
      <c r="BS95" s="46"/>
      <c r="BT95" s="13"/>
      <c r="BU95" s="8"/>
      <c r="BV95" s="14"/>
      <c r="BW95" s="46"/>
      <c r="BX95" s="13"/>
      <c r="BY95" s="8"/>
      <c r="BZ95" s="14"/>
      <c r="CA95" s="46"/>
      <c r="CB95" s="13"/>
      <c r="CC95" s="8"/>
      <c r="CD95" s="14"/>
      <c r="CE95" s="46"/>
      <c r="CF95" s="13"/>
      <c r="CG95" s="8"/>
      <c r="CH95" s="14"/>
      <c r="CI95" s="46"/>
      <c r="CJ95" s="13"/>
      <c r="CK95" s="8"/>
      <c r="CL95" s="14"/>
      <c r="CM95" s="46"/>
      <c r="CN95" s="13"/>
      <c r="CO95" s="8"/>
      <c r="CP95" s="14"/>
      <c r="CQ95" s="46"/>
      <c r="CR95" s="13"/>
      <c r="CS95" s="8"/>
      <c r="CT95" s="14"/>
    </row>
    <row r="96" spans="1:98" ht="18" customHeight="1" x14ac:dyDescent="0.2">
      <c r="A96">
        <v>3</v>
      </c>
      <c r="B96" s="60" t="s">
        <v>114</v>
      </c>
      <c r="C96" s="50">
        <v>8</v>
      </c>
      <c r="D96" s="13">
        <f>WORKDAY(D$121,-($C96),Holidays!$A$2:$A$30)</f>
        <v>44596</v>
      </c>
      <c r="E96" s="8"/>
      <c r="F96" s="14"/>
      <c r="G96" s="46"/>
      <c r="H96" s="13">
        <f>WORKDAY(H$121,-($C96),Holidays!$A$2:$A$30)</f>
        <v>44687</v>
      </c>
      <c r="I96" s="8"/>
      <c r="J96" s="14"/>
      <c r="K96" s="46"/>
      <c r="L96" s="13">
        <f>WORKDAY(L$121,-($C96),Holidays!$A$2:$A$30)</f>
        <v>44778</v>
      </c>
      <c r="M96" s="8"/>
      <c r="N96" s="14"/>
      <c r="O96" s="46"/>
      <c r="P96" s="13">
        <f>WORKDAY(P$121,-($C96),Holidays!$A$2:$A$30)</f>
        <v>44869</v>
      </c>
      <c r="Q96" s="8"/>
      <c r="R96" s="14"/>
      <c r="S96" s="46"/>
      <c r="T96" s="13" t="e">
        <f>WORKDAY(T103,-($C96),Holidays!$A$2:$A$30)</f>
        <v>#NUM!</v>
      </c>
      <c r="U96" s="8"/>
      <c r="V96" s="14"/>
      <c r="W96" s="46"/>
      <c r="X96" s="13" t="e">
        <f>WORKDAY(X103,-($C96),Holidays!$A$2:$A$30)</f>
        <v>#NUM!</v>
      </c>
      <c r="Y96" s="8"/>
      <c r="Z96" s="14"/>
      <c r="AA96" s="46"/>
      <c r="AB96" s="13" t="e">
        <f>WORKDAY(AB103,-($C96),Holidays!$A$2:$A$30)</f>
        <v>#NUM!</v>
      </c>
      <c r="AC96" s="8"/>
      <c r="AD96" s="14"/>
      <c r="AE96" s="46"/>
      <c r="AF96" s="13" t="e">
        <f>WORKDAY(AF103,-($C96),Holidays!$A$2:$A$30)</f>
        <v>#NUM!</v>
      </c>
      <c r="AG96" s="8"/>
      <c r="AH96" s="14"/>
      <c r="AI96" s="46"/>
      <c r="AJ96" s="13" t="e">
        <f>WORKDAY(AJ103,-($C96),Holidays!$A$2:$A$30)</f>
        <v>#NUM!</v>
      </c>
      <c r="AK96" s="8"/>
      <c r="AL96" s="14"/>
      <c r="AM96" s="46"/>
      <c r="AN96" s="13" t="e">
        <f>WORKDAY(AN103,-($C96),Holidays!$A$2:$A$30)</f>
        <v>#NUM!</v>
      </c>
      <c r="AO96" s="8"/>
      <c r="AP96" s="14"/>
      <c r="AQ96" s="46"/>
      <c r="AR96" s="13" t="e">
        <f>WORKDAY(AR103,-($C96),Holidays!$A$2:$A$30)</f>
        <v>#NUM!</v>
      </c>
      <c r="AS96" s="8"/>
      <c r="AT96" s="14"/>
      <c r="AU96" s="46"/>
      <c r="AV96" s="13" t="e">
        <f>WORKDAY(AV103,-($C96),Holidays!$A$2:$A$30)</f>
        <v>#NUM!</v>
      </c>
      <c r="AW96" s="8"/>
      <c r="AX96" s="14"/>
      <c r="AY96" s="46"/>
      <c r="AZ96" s="13" t="e">
        <f>WORKDAY(AZ103,-($C96),Holidays!$A$2:$A$30)</f>
        <v>#NUM!</v>
      </c>
      <c r="BA96" s="8"/>
      <c r="BB96" s="14"/>
      <c r="BC96" s="46"/>
      <c r="BD96" s="13" t="e">
        <f>WORKDAY(BD103,-($C96),Holidays!$A$2:$A$30)</f>
        <v>#NUM!</v>
      </c>
      <c r="BE96" s="8"/>
      <c r="BF96" s="14"/>
      <c r="BG96" s="46"/>
      <c r="BH96" s="13" t="e">
        <f>WORKDAY(BH103,-($C96),Holidays!$A$2:$A$30)</f>
        <v>#NUM!</v>
      </c>
      <c r="BI96" s="8"/>
      <c r="BJ96" s="14"/>
      <c r="BK96" s="46"/>
      <c r="BL96" s="13" t="e">
        <f>WORKDAY(BL103,-($C96),Holidays!$A$2:$A$30)</f>
        <v>#NUM!</v>
      </c>
      <c r="BM96" s="8"/>
      <c r="BN96" s="14"/>
      <c r="BO96" s="46"/>
      <c r="BP96" s="13" t="e">
        <f>WORKDAY(BP103,-($C96),Holidays!$A$2:$A$30)</f>
        <v>#NUM!</v>
      </c>
      <c r="BQ96" s="8"/>
      <c r="BR96" s="14"/>
      <c r="BS96" s="46"/>
      <c r="BT96" s="13" t="e">
        <f>WORKDAY(BT103,-($C96),Holidays!$A$2:$A$30)</f>
        <v>#NUM!</v>
      </c>
      <c r="BU96" s="8"/>
      <c r="BV96" s="14"/>
      <c r="BW96" s="46"/>
      <c r="BX96" s="13" t="e">
        <f>WORKDAY(BX103,-($C96),Holidays!$A$2:$A$30)</f>
        <v>#NUM!</v>
      </c>
      <c r="BY96" s="8"/>
      <c r="BZ96" s="14"/>
      <c r="CA96" s="46"/>
      <c r="CB96" s="13" t="e">
        <f>WORKDAY(CB103,-($C96),Holidays!$A$2:$A$30)</f>
        <v>#NUM!</v>
      </c>
      <c r="CC96" s="8"/>
      <c r="CD96" s="14"/>
      <c r="CE96" s="46"/>
      <c r="CF96" s="13" t="e">
        <f>WORKDAY(CF103,-($C96),Holidays!$A$2:$A$30)</f>
        <v>#NUM!</v>
      </c>
      <c r="CG96" s="8"/>
      <c r="CH96" s="14"/>
      <c r="CI96" s="46"/>
      <c r="CJ96" s="13" t="e">
        <f>WORKDAY(CJ103,-($C96),Holidays!$A$2:$A$30)</f>
        <v>#NUM!</v>
      </c>
      <c r="CK96" s="8"/>
      <c r="CL96" s="14"/>
      <c r="CM96" s="46"/>
      <c r="CN96" s="13" t="e">
        <f>WORKDAY(CN103,-($C96),Holidays!$A$2:$A$30)</f>
        <v>#NUM!</v>
      </c>
      <c r="CO96" s="8"/>
      <c r="CP96" s="14"/>
      <c r="CQ96" s="46"/>
      <c r="CR96" s="13" t="e">
        <f>WORKDAY(CR103,-($C96),Holidays!$A$2:$A$30)</f>
        <v>#NUM!</v>
      </c>
      <c r="CS96" s="8"/>
      <c r="CT96" s="14"/>
    </row>
    <row r="97" spans="1:98" ht="18" hidden="1" customHeight="1" x14ac:dyDescent="0.2">
      <c r="B97" s="60" t="s">
        <v>56</v>
      </c>
      <c r="C97" s="50">
        <v>16</v>
      </c>
      <c r="D97" s="13" t="e">
        <f>WORKDAY(#REF!,-($C97),Holidays!$A$2:$A$30)</f>
        <v>#REF!</v>
      </c>
      <c r="E97" s="8"/>
      <c r="F97" s="14"/>
      <c r="G97" s="46"/>
      <c r="H97" s="13" t="e">
        <f>WORKDAY(#REF!,-($C97),Holidays!$A$2:$A$30)</f>
        <v>#REF!</v>
      </c>
      <c r="I97" s="8"/>
      <c r="J97" s="14"/>
      <c r="K97" s="46"/>
      <c r="L97" s="13" t="e">
        <f>WORKDAY(#REF!,-($C97),Holidays!$A$2:$A$30)</f>
        <v>#REF!</v>
      </c>
      <c r="M97" s="8"/>
      <c r="N97" s="14"/>
      <c r="O97" s="46"/>
      <c r="P97" s="13" t="e">
        <f>WORKDAY(#REF!,-($C97),Holidays!$A$2:$A$30)</f>
        <v>#REF!</v>
      </c>
      <c r="Q97" s="8"/>
      <c r="R97" s="14"/>
      <c r="S97" s="46"/>
      <c r="T97" s="13" t="e">
        <f>WORKDAY(T98,-($C97),Holidays!$A$2:$A$30)</f>
        <v>#NUM!</v>
      </c>
      <c r="U97" s="8"/>
      <c r="V97" s="14"/>
      <c r="W97" s="46"/>
      <c r="X97" s="13" t="e">
        <f>WORKDAY(X98,-($C97),Holidays!$A$2:$A$30)</f>
        <v>#NUM!</v>
      </c>
      <c r="Y97" s="8"/>
      <c r="Z97" s="14"/>
      <c r="AA97" s="46"/>
      <c r="AB97" s="13" t="e">
        <f>WORKDAY(AB98,-($C97),Holidays!$A$2:$A$30)</f>
        <v>#NUM!</v>
      </c>
      <c r="AC97" s="8"/>
      <c r="AD97" s="14"/>
      <c r="AE97" s="46"/>
      <c r="AF97" s="13" t="e">
        <f>WORKDAY(AF98,-($C97),Holidays!$A$2:$A$30)</f>
        <v>#NUM!</v>
      </c>
      <c r="AG97" s="8"/>
      <c r="AH97" s="14"/>
      <c r="AI97" s="46"/>
      <c r="AJ97" s="13" t="e">
        <f>WORKDAY(AJ98,-($C97),Holidays!$A$2:$A$30)</f>
        <v>#NUM!</v>
      </c>
      <c r="AK97" s="8"/>
      <c r="AL97" s="14"/>
      <c r="AM97" s="46"/>
      <c r="AN97" s="13" t="e">
        <f>WORKDAY(AN98,-($C97),Holidays!$A$2:$A$30)</f>
        <v>#NUM!</v>
      </c>
      <c r="AO97" s="8"/>
      <c r="AP97" s="14"/>
      <c r="AQ97" s="46"/>
      <c r="AR97" s="13" t="e">
        <f>WORKDAY(AR98,-($C97),Holidays!$A$2:$A$30)</f>
        <v>#NUM!</v>
      </c>
      <c r="AS97" s="8"/>
      <c r="AT97" s="14"/>
      <c r="AU97" s="46"/>
      <c r="AV97" s="13" t="e">
        <f>WORKDAY(AV98,-($C97),Holidays!$A$2:$A$30)</f>
        <v>#NUM!</v>
      </c>
      <c r="AW97" s="8"/>
      <c r="AX97" s="14"/>
      <c r="AY97" s="46"/>
      <c r="AZ97" s="13" t="e">
        <f>WORKDAY(AZ98,-($C97),Holidays!$A$2:$A$30)</f>
        <v>#NUM!</v>
      </c>
      <c r="BA97" s="8"/>
      <c r="BB97" s="14"/>
      <c r="BC97" s="46"/>
      <c r="BD97" s="13" t="e">
        <f>WORKDAY(BD98,-($C97),Holidays!$A$2:$A$30)</f>
        <v>#NUM!</v>
      </c>
      <c r="BE97" s="8"/>
      <c r="BF97" s="14"/>
      <c r="BG97" s="46"/>
      <c r="BH97" s="13" t="e">
        <f>WORKDAY(BH98,-($C97),Holidays!$A$2:$A$30)</f>
        <v>#NUM!</v>
      </c>
      <c r="BI97" s="8"/>
      <c r="BJ97" s="14"/>
      <c r="BK97" s="46"/>
      <c r="BL97" s="13" t="e">
        <f>WORKDAY(BL98,-($C97),Holidays!$A$2:$A$30)</f>
        <v>#NUM!</v>
      </c>
      <c r="BM97" s="8"/>
      <c r="BN97" s="14"/>
      <c r="BO97" s="46"/>
      <c r="BP97" s="13" t="e">
        <f>WORKDAY(BP98,-($C97),Holidays!$A$2:$A$30)</f>
        <v>#NUM!</v>
      </c>
      <c r="BQ97" s="8"/>
      <c r="BR97" s="14"/>
      <c r="BS97" s="46"/>
      <c r="BT97" s="13" t="e">
        <f>WORKDAY(BT98,-($C97),Holidays!$A$2:$A$30)</f>
        <v>#NUM!</v>
      </c>
      <c r="BU97" s="8"/>
      <c r="BV97" s="14"/>
      <c r="BW97" s="46"/>
      <c r="BX97" s="13" t="e">
        <f>WORKDAY(BX98,-($C97),Holidays!$A$2:$A$30)</f>
        <v>#NUM!</v>
      </c>
      <c r="BY97" s="8"/>
      <c r="BZ97" s="14"/>
      <c r="CA97" s="46"/>
      <c r="CB97" s="13" t="e">
        <f>WORKDAY(CB98,-($C97),Holidays!$A$2:$A$30)</f>
        <v>#NUM!</v>
      </c>
      <c r="CC97" s="8"/>
      <c r="CD97" s="14"/>
      <c r="CE97" s="46"/>
      <c r="CF97" s="13" t="e">
        <f>WORKDAY(CF98,-($C97),Holidays!$A$2:$A$30)</f>
        <v>#NUM!</v>
      </c>
      <c r="CG97" s="8"/>
      <c r="CH97" s="14"/>
      <c r="CI97" s="46"/>
      <c r="CJ97" s="13" t="e">
        <f>WORKDAY(CJ98,-($C97),Holidays!$A$2:$A$30)</f>
        <v>#NUM!</v>
      </c>
      <c r="CK97" s="8"/>
      <c r="CL97" s="14"/>
      <c r="CM97" s="46"/>
      <c r="CN97" s="13" t="e">
        <f>WORKDAY(CN98,-($C97),Holidays!$A$2:$A$30)</f>
        <v>#NUM!</v>
      </c>
      <c r="CO97" s="8"/>
      <c r="CP97" s="14"/>
      <c r="CQ97" s="46"/>
      <c r="CR97" s="13" t="e">
        <f>WORKDAY(CR98,-($C97),Holidays!$A$2:$A$30)</f>
        <v>#NUM!</v>
      </c>
      <c r="CS97" s="8"/>
      <c r="CT97" s="14"/>
    </row>
    <row r="98" spans="1:98" ht="18" hidden="1" customHeight="1" x14ac:dyDescent="0.2">
      <c r="A98">
        <v>4</v>
      </c>
      <c r="B98" s="60" t="s">
        <v>128</v>
      </c>
      <c r="C98" s="50">
        <v>16</v>
      </c>
      <c r="D98" s="13" t="e">
        <f>WORKDAY(#REF!,-($C98),Holidays!$A$2:$A$30)</f>
        <v>#REF!</v>
      </c>
      <c r="E98" s="8"/>
      <c r="F98" s="14"/>
      <c r="G98" s="46"/>
      <c r="H98" s="13" t="e">
        <f>WORKDAY(#REF!,-($C98),Holidays!$A$2:$A$30)</f>
        <v>#REF!</v>
      </c>
      <c r="I98" s="8"/>
      <c r="J98" s="14"/>
      <c r="K98" s="46"/>
      <c r="L98" s="13" t="e">
        <f>WORKDAY(#REF!,-($C98),Holidays!$A$2:$A$30)</f>
        <v>#REF!</v>
      </c>
      <c r="M98" s="8"/>
      <c r="N98" s="14"/>
      <c r="O98" s="46"/>
      <c r="P98" s="13" t="e">
        <f>WORKDAY(#REF!,-($C98),Holidays!$A$2:$A$30)</f>
        <v>#REF!</v>
      </c>
      <c r="Q98" s="8"/>
      <c r="R98" s="14"/>
      <c r="S98" s="46"/>
      <c r="T98" s="13" t="e">
        <f>WORKDAY(T103,-($C98),Holidays!$A$2:$A$30)</f>
        <v>#NUM!</v>
      </c>
      <c r="U98" s="8"/>
      <c r="V98" s="14"/>
      <c r="W98" s="46"/>
      <c r="X98" s="13" t="e">
        <f>WORKDAY(X103,-($C98),Holidays!$A$2:$A$30)</f>
        <v>#NUM!</v>
      </c>
      <c r="Y98" s="8"/>
      <c r="Z98" s="14"/>
      <c r="AA98" s="46"/>
      <c r="AB98" s="13" t="e">
        <f>WORKDAY(AB103,-($C98),Holidays!$A$2:$A$30)</f>
        <v>#NUM!</v>
      </c>
      <c r="AC98" s="8"/>
      <c r="AD98" s="14"/>
      <c r="AE98" s="46"/>
      <c r="AF98" s="13" t="e">
        <f>WORKDAY(AF103,-($C98),Holidays!$A$2:$A$30)</f>
        <v>#NUM!</v>
      </c>
      <c r="AG98" s="8"/>
      <c r="AH98" s="14"/>
      <c r="AI98" s="46"/>
      <c r="AJ98" s="13" t="e">
        <f>WORKDAY(AJ103,-($C98),Holidays!$A$2:$A$30)</f>
        <v>#NUM!</v>
      </c>
      <c r="AK98" s="8"/>
      <c r="AL98" s="14"/>
      <c r="AM98" s="46"/>
      <c r="AN98" s="13" t="e">
        <f>WORKDAY(AN103,-($C98),Holidays!$A$2:$A$30)</f>
        <v>#NUM!</v>
      </c>
      <c r="AO98" s="8"/>
      <c r="AP98" s="14"/>
      <c r="AQ98" s="46"/>
      <c r="AR98" s="13" t="e">
        <f>WORKDAY(AR103,-($C98),Holidays!$A$2:$A$30)</f>
        <v>#NUM!</v>
      </c>
      <c r="AS98" s="8"/>
      <c r="AT98" s="14"/>
      <c r="AU98" s="46"/>
      <c r="AV98" s="13" t="e">
        <f>WORKDAY(AV103,-($C98),Holidays!$A$2:$A$30)</f>
        <v>#NUM!</v>
      </c>
      <c r="AW98" s="8"/>
      <c r="AX98" s="14"/>
      <c r="AY98" s="46"/>
      <c r="AZ98" s="13" t="e">
        <f>WORKDAY(AZ103,-($C98),Holidays!$A$2:$A$30)</f>
        <v>#NUM!</v>
      </c>
      <c r="BA98" s="8"/>
      <c r="BB98" s="14"/>
      <c r="BC98" s="46"/>
      <c r="BD98" s="13" t="e">
        <f>WORKDAY(BD103,-($C98),Holidays!$A$2:$A$30)</f>
        <v>#NUM!</v>
      </c>
      <c r="BE98" s="8"/>
      <c r="BF98" s="14"/>
      <c r="BG98" s="46"/>
      <c r="BH98" s="13" t="e">
        <f>WORKDAY(BH103,-($C98),Holidays!$A$2:$A$30)</f>
        <v>#NUM!</v>
      </c>
      <c r="BI98" s="8"/>
      <c r="BJ98" s="14"/>
      <c r="BK98" s="46"/>
      <c r="BL98" s="13" t="e">
        <f>WORKDAY(BL103,-($C98),Holidays!$A$2:$A$30)</f>
        <v>#NUM!</v>
      </c>
      <c r="BM98" s="8"/>
      <c r="BN98" s="14"/>
      <c r="BO98" s="46"/>
      <c r="BP98" s="13" t="e">
        <f>WORKDAY(BP103,-($C98),Holidays!$A$2:$A$30)</f>
        <v>#NUM!</v>
      </c>
      <c r="BQ98" s="8"/>
      <c r="BR98" s="14"/>
      <c r="BS98" s="46"/>
      <c r="BT98" s="13" t="e">
        <f>WORKDAY(BT103,-($C98),Holidays!$A$2:$A$30)</f>
        <v>#NUM!</v>
      </c>
      <c r="BU98" s="8"/>
      <c r="BV98" s="14"/>
      <c r="BW98" s="46"/>
      <c r="BX98" s="13" t="e">
        <f>WORKDAY(BX103,-($C98),Holidays!$A$2:$A$30)</f>
        <v>#NUM!</v>
      </c>
      <c r="BY98" s="8"/>
      <c r="BZ98" s="14"/>
      <c r="CA98" s="46"/>
      <c r="CB98" s="13" t="e">
        <f>WORKDAY(CB103,-($C98),Holidays!$A$2:$A$30)</f>
        <v>#NUM!</v>
      </c>
      <c r="CC98" s="8"/>
      <c r="CD98" s="14"/>
      <c r="CE98" s="46"/>
      <c r="CF98" s="13" t="e">
        <f>WORKDAY(CF103,-($C98),Holidays!$A$2:$A$30)</f>
        <v>#NUM!</v>
      </c>
      <c r="CG98" s="8"/>
      <c r="CH98" s="14"/>
      <c r="CI98" s="46"/>
      <c r="CJ98" s="13" t="e">
        <f>WORKDAY(CJ103,-($C98),Holidays!$A$2:$A$30)</f>
        <v>#NUM!</v>
      </c>
      <c r="CK98" s="8"/>
      <c r="CL98" s="14"/>
      <c r="CM98" s="46"/>
      <c r="CN98" s="13" t="e">
        <f>WORKDAY(CN103,-($C98),Holidays!$A$2:$A$30)</f>
        <v>#NUM!</v>
      </c>
      <c r="CO98" s="8"/>
      <c r="CP98" s="14"/>
      <c r="CQ98" s="46"/>
      <c r="CR98" s="13" t="e">
        <f>WORKDAY(CR103,-($C98),Holidays!$A$2:$A$30)</f>
        <v>#NUM!</v>
      </c>
      <c r="CS98" s="8"/>
      <c r="CT98" s="14"/>
    </row>
    <row r="99" spans="1:98" ht="18" hidden="1" customHeight="1" x14ac:dyDescent="0.2">
      <c r="B99" s="60" t="s">
        <v>11</v>
      </c>
      <c r="C99" s="50"/>
      <c r="D99" s="13" t="e">
        <f>WORKDAY(#REF!,-($C99),Holidays!$A$2:$A$30)</f>
        <v>#REF!</v>
      </c>
      <c r="E99" s="8"/>
      <c r="F99" s="14"/>
      <c r="G99" s="46"/>
      <c r="H99" s="13" t="e">
        <f>WORKDAY(#REF!,-($C99),Holidays!$A$2:$A$30)</f>
        <v>#REF!</v>
      </c>
      <c r="I99" s="8"/>
      <c r="J99" s="14"/>
      <c r="K99" s="46"/>
      <c r="L99" s="13" t="e">
        <f>WORKDAY(#REF!,-($C99),Holidays!$A$2:$A$30)</f>
        <v>#REF!</v>
      </c>
      <c r="M99" s="8"/>
      <c r="N99" s="14"/>
      <c r="O99" s="46"/>
      <c r="P99" s="13" t="e">
        <f>WORKDAY(#REF!,-($C99),Holidays!$A$2:$A$30)</f>
        <v>#REF!</v>
      </c>
      <c r="Q99" s="8"/>
      <c r="R99" s="14"/>
      <c r="S99" s="46"/>
      <c r="T99" s="13" t="e">
        <f>WORKDAY(T103,-($C99),Holidays!$A$2:$A$30)</f>
        <v>#NUM!</v>
      </c>
      <c r="U99" s="8"/>
      <c r="V99" s="14"/>
      <c r="W99" s="46"/>
      <c r="X99" s="13" t="e">
        <f>WORKDAY(X103,-($C99),Holidays!$A$2:$A$30)</f>
        <v>#NUM!</v>
      </c>
      <c r="Y99" s="8"/>
      <c r="Z99" s="14"/>
      <c r="AA99" s="46"/>
      <c r="AB99" s="13" t="e">
        <f>WORKDAY(AB103,-($C99),Holidays!$A$2:$A$30)</f>
        <v>#NUM!</v>
      </c>
      <c r="AC99" s="8"/>
      <c r="AD99" s="14"/>
      <c r="AE99" s="46"/>
      <c r="AF99" s="13" t="e">
        <f>WORKDAY(AF103,-($C99),Holidays!$A$2:$A$30)</f>
        <v>#NUM!</v>
      </c>
      <c r="AG99" s="8"/>
      <c r="AH99" s="14"/>
      <c r="AI99" s="46"/>
      <c r="AJ99" s="13" t="e">
        <f>WORKDAY(AJ103,-($C99),Holidays!$A$2:$A$30)</f>
        <v>#NUM!</v>
      </c>
      <c r="AK99" s="8"/>
      <c r="AL99" s="14"/>
      <c r="AM99" s="46"/>
      <c r="AN99" s="13" t="e">
        <f>WORKDAY(AN103,-($C99),Holidays!$A$2:$A$30)</f>
        <v>#NUM!</v>
      </c>
      <c r="AO99" s="8"/>
      <c r="AP99" s="14"/>
      <c r="AQ99" s="46"/>
      <c r="AR99" s="13" t="e">
        <f>WORKDAY(AR103,-($C99),Holidays!$A$2:$A$30)</f>
        <v>#NUM!</v>
      </c>
      <c r="AS99" s="8"/>
      <c r="AT99" s="14"/>
      <c r="AU99" s="46"/>
      <c r="AV99" s="13" t="e">
        <f>WORKDAY(AV103,-($C99),Holidays!$A$2:$A$30)</f>
        <v>#NUM!</v>
      </c>
      <c r="AW99" s="8"/>
      <c r="AX99" s="14"/>
      <c r="AY99" s="46"/>
      <c r="AZ99" s="13" t="e">
        <f>WORKDAY(AZ103,-($C99),Holidays!$A$2:$A$30)</f>
        <v>#NUM!</v>
      </c>
      <c r="BA99" s="8"/>
      <c r="BB99" s="14"/>
      <c r="BC99" s="46"/>
      <c r="BD99" s="13" t="e">
        <f>WORKDAY(BD103,-($C99),Holidays!$A$2:$A$30)</f>
        <v>#NUM!</v>
      </c>
      <c r="BE99" s="8"/>
      <c r="BF99" s="14"/>
      <c r="BG99" s="46"/>
      <c r="BH99" s="13" t="e">
        <f>WORKDAY(BH103,-($C99),Holidays!$A$2:$A$30)</f>
        <v>#NUM!</v>
      </c>
      <c r="BI99" s="8"/>
      <c r="BJ99" s="14"/>
      <c r="BK99" s="46"/>
      <c r="BL99" s="13" t="e">
        <f>WORKDAY(BL103,-($C99),Holidays!$A$2:$A$30)</f>
        <v>#NUM!</v>
      </c>
      <c r="BM99" s="8"/>
      <c r="BN99" s="14"/>
      <c r="BO99" s="46"/>
      <c r="BP99" s="13" t="e">
        <f>WORKDAY(BP103,-($C99),Holidays!$A$2:$A$30)</f>
        <v>#NUM!</v>
      </c>
      <c r="BQ99" s="8"/>
      <c r="BR99" s="14"/>
      <c r="BS99" s="46"/>
      <c r="BT99" s="13" t="e">
        <f>WORKDAY(BT103,-($C99),Holidays!$A$2:$A$30)</f>
        <v>#NUM!</v>
      </c>
      <c r="BU99" s="8"/>
      <c r="BV99" s="14"/>
      <c r="BW99" s="46"/>
      <c r="BX99" s="13" t="e">
        <f>WORKDAY(BX103,-($C99),Holidays!$A$2:$A$30)</f>
        <v>#NUM!</v>
      </c>
      <c r="BY99" s="8"/>
      <c r="BZ99" s="14"/>
      <c r="CA99" s="46"/>
      <c r="CB99" s="13" t="e">
        <f>WORKDAY(CB103,-($C99),Holidays!$A$2:$A$30)</f>
        <v>#NUM!</v>
      </c>
      <c r="CC99" s="8"/>
      <c r="CD99" s="14"/>
      <c r="CE99" s="46"/>
      <c r="CF99" s="13" t="e">
        <f>WORKDAY(CF103,-($C99),Holidays!$A$2:$A$30)</f>
        <v>#NUM!</v>
      </c>
      <c r="CG99" s="8"/>
      <c r="CH99" s="14"/>
      <c r="CI99" s="46"/>
      <c r="CJ99" s="13" t="e">
        <f>WORKDAY(CJ103,-($C99),Holidays!$A$2:$A$30)</f>
        <v>#NUM!</v>
      </c>
      <c r="CK99" s="8"/>
      <c r="CL99" s="14"/>
      <c r="CM99" s="46"/>
      <c r="CN99" s="13" t="e">
        <f>WORKDAY(CN103,-($C99),Holidays!$A$2:$A$30)</f>
        <v>#NUM!</v>
      </c>
      <c r="CO99" s="8"/>
      <c r="CP99" s="14"/>
      <c r="CQ99" s="46"/>
      <c r="CR99" s="13" t="e">
        <f>WORKDAY(CR103,-($C99),Holidays!$A$2:$A$30)</f>
        <v>#NUM!</v>
      </c>
      <c r="CS99" s="8"/>
      <c r="CT99" s="14"/>
    </row>
    <row r="100" spans="1:98" ht="18" hidden="1" customHeight="1" x14ac:dyDescent="0.2">
      <c r="B100" s="60" t="s">
        <v>21</v>
      </c>
      <c r="C100" s="50">
        <v>12</v>
      </c>
      <c r="D100" s="13" t="e">
        <f>WORKDAY(#REF!,-($C100),Holidays!$A$2:$A$30)</f>
        <v>#REF!</v>
      </c>
      <c r="E100" s="8"/>
      <c r="F100" s="14"/>
      <c r="G100" s="46"/>
      <c r="H100" s="13" t="e">
        <f>WORKDAY(#REF!,-($C100),Holidays!$A$2:$A$30)</f>
        <v>#REF!</v>
      </c>
      <c r="I100" s="8"/>
      <c r="J100" s="14"/>
      <c r="K100" s="46"/>
      <c r="L100" s="13" t="e">
        <f>WORKDAY(#REF!,-($C100),Holidays!$A$2:$A$30)</f>
        <v>#REF!</v>
      </c>
      <c r="M100" s="8"/>
      <c r="N100" s="14"/>
      <c r="O100" s="46"/>
      <c r="P100" s="13" t="e">
        <f>WORKDAY(#REF!,-($C100),Holidays!$A$2:$A$30)</f>
        <v>#REF!</v>
      </c>
      <c r="Q100" s="8"/>
      <c r="R100" s="14"/>
      <c r="S100" s="46"/>
      <c r="T100" s="13" t="e">
        <f>WORKDAY(T103,-($C100),Holidays!$A$2:$A$30)</f>
        <v>#NUM!</v>
      </c>
      <c r="U100" s="8"/>
      <c r="V100" s="14"/>
      <c r="W100" s="46"/>
      <c r="X100" s="13" t="e">
        <f>WORKDAY(X103,-($C100),Holidays!$A$2:$A$30)</f>
        <v>#NUM!</v>
      </c>
      <c r="Y100" s="8"/>
      <c r="Z100" s="14"/>
      <c r="AA100" s="46"/>
      <c r="AB100" s="13" t="e">
        <f>WORKDAY(AB103,-($C100),Holidays!$A$2:$A$30)</f>
        <v>#NUM!</v>
      </c>
      <c r="AC100" s="8"/>
      <c r="AD100" s="14"/>
      <c r="AE100" s="46"/>
      <c r="AF100" s="13" t="e">
        <f>WORKDAY(AF103,-($C100),Holidays!$A$2:$A$30)</f>
        <v>#NUM!</v>
      </c>
      <c r="AG100" s="8"/>
      <c r="AH100" s="14"/>
      <c r="AI100" s="46"/>
      <c r="AJ100" s="13" t="e">
        <f>WORKDAY(AJ103,-($C100),Holidays!$A$2:$A$30)</f>
        <v>#NUM!</v>
      </c>
      <c r="AK100" s="8"/>
      <c r="AL100" s="14"/>
      <c r="AM100" s="46"/>
      <c r="AN100" s="13" t="e">
        <f>WORKDAY(AN103,-($C100),Holidays!$A$2:$A$30)</f>
        <v>#NUM!</v>
      </c>
      <c r="AO100" s="8"/>
      <c r="AP100" s="14"/>
      <c r="AQ100" s="46"/>
      <c r="AR100" s="13" t="e">
        <f>WORKDAY(AR103,-($C100),Holidays!$A$2:$A$30)</f>
        <v>#NUM!</v>
      </c>
      <c r="AS100" s="8"/>
      <c r="AT100" s="14"/>
      <c r="AU100" s="46"/>
      <c r="AV100" s="13" t="e">
        <f>WORKDAY(AV103,-($C100),Holidays!$A$2:$A$30)</f>
        <v>#NUM!</v>
      </c>
      <c r="AW100" s="8"/>
      <c r="AX100" s="14"/>
      <c r="AY100" s="46"/>
      <c r="AZ100" s="13" t="e">
        <f>WORKDAY(AZ103,-($C100),Holidays!$A$2:$A$30)</f>
        <v>#NUM!</v>
      </c>
      <c r="BA100" s="8"/>
      <c r="BB100" s="14"/>
      <c r="BC100" s="46"/>
      <c r="BD100" s="13" t="e">
        <f>WORKDAY(BD103,-($C100),Holidays!$A$2:$A$30)</f>
        <v>#NUM!</v>
      </c>
      <c r="BE100" s="8"/>
      <c r="BF100" s="14"/>
      <c r="BG100" s="46"/>
      <c r="BH100" s="13" t="e">
        <f>WORKDAY(BH103,-($C100),Holidays!$A$2:$A$30)</f>
        <v>#NUM!</v>
      </c>
      <c r="BI100" s="8"/>
      <c r="BJ100" s="14"/>
      <c r="BK100" s="46"/>
      <c r="BL100" s="13" t="e">
        <f>WORKDAY(BL103,-($C100),Holidays!$A$2:$A$30)</f>
        <v>#NUM!</v>
      </c>
      <c r="BM100" s="8"/>
      <c r="BN100" s="14"/>
      <c r="BO100" s="46"/>
      <c r="BP100" s="13" t="e">
        <f>WORKDAY(BP103,-($C100),Holidays!$A$2:$A$30)</f>
        <v>#NUM!</v>
      </c>
      <c r="BQ100" s="8"/>
      <c r="BR100" s="14"/>
      <c r="BS100" s="46"/>
      <c r="BT100" s="13" t="e">
        <f>WORKDAY(BT103,-($C100),Holidays!$A$2:$A$30)</f>
        <v>#NUM!</v>
      </c>
      <c r="BU100" s="8"/>
      <c r="BV100" s="14"/>
      <c r="BW100" s="46"/>
      <c r="BX100" s="13" t="e">
        <f>WORKDAY(BX103,-($C100),Holidays!$A$2:$A$30)</f>
        <v>#NUM!</v>
      </c>
      <c r="BY100" s="8"/>
      <c r="BZ100" s="14"/>
      <c r="CA100" s="46"/>
      <c r="CB100" s="13" t="e">
        <f>WORKDAY(CB103,-($C100),Holidays!$A$2:$A$30)</f>
        <v>#NUM!</v>
      </c>
      <c r="CC100" s="8"/>
      <c r="CD100" s="14"/>
      <c r="CE100" s="46"/>
      <c r="CF100" s="13" t="e">
        <f>WORKDAY(CF103,-($C100),Holidays!$A$2:$A$30)</f>
        <v>#NUM!</v>
      </c>
      <c r="CG100" s="8"/>
      <c r="CH100" s="14"/>
      <c r="CI100" s="46"/>
      <c r="CJ100" s="13" t="e">
        <f>WORKDAY(CJ103,-($C100),Holidays!$A$2:$A$30)</f>
        <v>#NUM!</v>
      </c>
      <c r="CK100" s="8"/>
      <c r="CL100" s="14"/>
      <c r="CM100" s="46"/>
      <c r="CN100" s="13" t="e">
        <f>WORKDAY(CN103,-($C100),Holidays!$A$2:$A$30)</f>
        <v>#NUM!</v>
      </c>
      <c r="CO100" s="8"/>
      <c r="CP100" s="14"/>
      <c r="CQ100" s="46"/>
      <c r="CR100" s="13" t="e">
        <f>WORKDAY(CR103,-($C100),Holidays!$A$2:$A$30)</f>
        <v>#NUM!</v>
      </c>
      <c r="CS100" s="8"/>
      <c r="CT100" s="14"/>
    </row>
    <row r="101" spans="1:98" ht="18" hidden="1" customHeight="1" x14ac:dyDescent="0.2">
      <c r="B101" s="60" t="s">
        <v>24</v>
      </c>
      <c r="C101" s="50">
        <v>17</v>
      </c>
      <c r="D101" s="13" t="e">
        <f>WORKDAY(#REF!,-($C101),Holidays!$A$2:$A$30)</f>
        <v>#REF!</v>
      </c>
      <c r="E101" s="8"/>
      <c r="F101" s="14"/>
      <c r="G101" s="46"/>
      <c r="H101" s="13" t="e">
        <f>WORKDAY(#REF!,-($C101),Holidays!$A$2:$A$30)</f>
        <v>#REF!</v>
      </c>
      <c r="I101" s="8"/>
      <c r="J101" s="14"/>
      <c r="K101" s="46"/>
      <c r="L101" s="13" t="e">
        <f>WORKDAY(#REF!,-($C101),Holidays!$A$2:$A$30)</f>
        <v>#REF!</v>
      </c>
      <c r="M101" s="8"/>
      <c r="N101" s="14"/>
      <c r="O101" s="46"/>
      <c r="P101" s="13" t="e">
        <f>WORKDAY(#REF!,-($C101),Holidays!$A$2:$A$30)</f>
        <v>#REF!</v>
      </c>
      <c r="Q101" s="8"/>
      <c r="R101" s="14"/>
      <c r="S101" s="46"/>
      <c r="T101" s="13"/>
      <c r="U101" s="8"/>
      <c r="V101" s="14"/>
      <c r="W101" s="46"/>
      <c r="X101" s="13"/>
      <c r="Y101" s="8"/>
      <c r="Z101" s="14"/>
      <c r="AA101" s="46"/>
      <c r="AB101" s="13"/>
      <c r="AC101" s="8"/>
      <c r="AD101" s="14"/>
      <c r="AE101" s="46"/>
      <c r="AF101" s="13"/>
      <c r="AG101" s="8"/>
      <c r="AH101" s="14"/>
      <c r="AI101" s="46"/>
      <c r="AJ101" s="13"/>
      <c r="AK101" s="8"/>
      <c r="AL101" s="14"/>
      <c r="AM101" s="46"/>
      <c r="AN101" s="13"/>
      <c r="AO101" s="8"/>
      <c r="AP101" s="14"/>
      <c r="AQ101" s="46"/>
      <c r="AR101" s="13"/>
      <c r="AS101" s="8"/>
      <c r="AT101" s="14"/>
      <c r="AU101" s="46"/>
      <c r="AV101" s="13"/>
      <c r="AW101" s="8"/>
      <c r="AX101" s="14"/>
      <c r="AY101" s="46"/>
      <c r="AZ101" s="13"/>
      <c r="BA101" s="8"/>
      <c r="BB101" s="14"/>
      <c r="BC101" s="46"/>
      <c r="BD101" s="13"/>
      <c r="BE101" s="8"/>
      <c r="BF101" s="14"/>
      <c r="BG101" s="46"/>
      <c r="BH101" s="13"/>
      <c r="BI101" s="8"/>
      <c r="BJ101" s="14"/>
      <c r="BK101" s="46"/>
      <c r="BL101" s="13"/>
      <c r="BM101" s="8"/>
      <c r="BN101" s="14"/>
      <c r="BO101" s="46"/>
      <c r="BP101" s="13"/>
      <c r="BQ101" s="8"/>
      <c r="BR101" s="14"/>
      <c r="BS101" s="46"/>
      <c r="BT101" s="13"/>
      <c r="BU101" s="8"/>
      <c r="BV101" s="14"/>
      <c r="BW101" s="46"/>
      <c r="BX101" s="13"/>
      <c r="BY101" s="8"/>
      <c r="BZ101" s="14"/>
      <c r="CA101" s="46"/>
      <c r="CB101" s="13"/>
      <c r="CC101" s="8"/>
      <c r="CD101" s="14"/>
      <c r="CE101" s="46"/>
      <c r="CF101" s="13"/>
      <c r="CG101" s="8"/>
      <c r="CH101" s="14"/>
      <c r="CI101" s="46"/>
      <c r="CJ101" s="13"/>
      <c r="CK101" s="8"/>
      <c r="CL101" s="14"/>
      <c r="CM101" s="46"/>
      <c r="CN101" s="13"/>
      <c r="CO101" s="8"/>
      <c r="CP101" s="14"/>
      <c r="CQ101" s="46"/>
      <c r="CR101" s="13"/>
      <c r="CS101" s="8"/>
      <c r="CT101" s="14"/>
    </row>
    <row r="102" spans="1:98" ht="18" hidden="1" customHeight="1" x14ac:dyDescent="0.2">
      <c r="B102" s="60" t="s">
        <v>65</v>
      </c>
      <c r="C102" s="50"/>
      <c r="D102" s="13" t="e">
        <f>WORKDAY(#REF!,-($C102),Holidays!$A$2:$A$30)</f>
        <v>#REF!</v>
      </c>
      <c r="E102" s="8"/>
      <c r="F102" s="14"/>
      <c r="G102" s="46"/>
      <c r="H102" s="13" t="e">
        <f>WORKDAY(#REF!,-($C102),Holidays!$A$2:$A$30)</f>
        <v>#REF!</v>
      </c>
      <c r="I102" s="8"/>
      <c r="J102" s="14"/>
      <c r="K102" s="46"/>
      <c r="L102" s="13" t="e">
        <f>WORKDAY(#REF!,-($C102),Holidays!$A$2:$A$30)</f>
        <v>#REF!</v>
      </c>
      <c r="M102" s="8"/>
      <c r="N102" s="14"/>
      <c r="O102" s="46"/>
      <c r="P102" s="13" t="e">
        <f>WORKDAY(#REF!,-($C102),Holidays!$A$2:$A$30)</f>
        <v>#REF!</v>
      </c>
      <c r="Q102" s="8"/>
      <c r="R102" s="14"/>
      <c r="S102" s="46"/>
      <c r="T102" s="13"/>
      <c r="U102" s="8"/>
      <c r="V102" s="14"/>
      <c r="W102" s="46"/>
      <c r="X102" s="13"/>
      <c r="Y102" s="8"/>
      <c r="Z102" s="14"/>
      <c r="AA102" s="46"/>
      <c r="AB102" s="13"/>
      <c r="AC102" s="8"/>
      <c r="AD102" s="14"/>
      <c r="AE102" s="46"/>
      <c r="AF102" s="13"/>
      <c r="AG102" s="8"/>
      <c r="AH102" s="14"/>
      <c r="AI102" s="46"/>
      <c r="AJ102" s="13"/>
      <c r="AK102" s="8"/>
      <c r="AL102" s="14"/>
      <c r="AM102" s="46"/>
      <c r="AN102" s="13"/>
      <c r="AO102" s="8"/>
      <c r="AP102" s="14"/>
      <c r="AQ102" s="46"/>
      <c r="AR102" s="13"/>
      <c r="AS102" s="8"/>
      <c r="AT102" s="14"/>
      <c r="AU102" s="46"/>
      <c r="AV102" s="13"/>
      <c r="AW102" s="8"/>
      <c r="AX102" s="14"/>
      <c r="AY102" s="46"/>
      <c r="AZ102" s="13"/>
      <c r="BA102" s="8"/>
      <c r="BB102" s="14"/>
      <c r="BC102" s="46"/>
      <c r="BD102" s="13"/>
      <c r="BE102" s="8"/>
      <c r="BF102" s="14"/>
      <c r="BG102" s="46"/>
      <c r="BH102" s="13"/>
      <c r="BI102" s="8"/>
      <c r="BJ102" s="14"/>
      <c r="BK102" s="46"/>
      <c r="BL102" s="13"/>
      <c r="BM102" s="8"/>
      <c r="BN102" s="14"/>
      <c r="BO102" s="46"/>
      <c r="BP102" s="13"/>
      <c r="BQ102" s="8"/>
      <c r="BR102" s="14"/>
      <c r="BS102" s="46"/>
      <c r="BT102" s="13"/>
      <c r="BU102" s="8"/>
      <c r="BV102" s="14"/>
      <c r="BW102" s="46"/>
      <c r="BX102" s="13"/>
      <c r="BY102" s="8"/>
      <c r="BZ102" s="14"/>
      <c r="CA102" s="46"/>
      <c r="CB102" s="13"/>
      <c r="CC102" s="8"/>
      <c r="CD102" s="14"/>
      <c r="CE102" s="46"/>
      <c r="CF102" s="13"/>
      <c r="CG102" s="8"/>
      <c r="CH102" s="14"/>
      <c r="CI102" s="46"/>
      <c r="CJ102" s="13"/>
      <c r="CK102" s="8"/>
      <c r="CL102" s="14"/>
      <c r="CM102" s="46"/>
      <c r="CN102" s="13"/>
      <c r="CO102" s="8"/>
      <c r="CP102" s="14"/>
      <c r="CQ102" s="46"/>
      <c r="CR102" s="13"/>
      <c r="CS102" s="8"/>
      <c r="CT102" s="14"/>
    </row>
    <row r="103" spans="1:98" ht="18" hidden="1" customHeight="1" x14ac:dyDescent="0.2">
      <c r="B103" s="60" t="s">
        <v>115</v>
      </c>
      <c r="C103" s="50">
        <v>15</v>
      </c>
      <c r="D103" s="13" t="e">
        <f>WORKDAY(#REF!,-($C103),Holidays!$A$2:$A$30)</f>
        <v>#REF!</v>
      </c>
      <c r="E103" s="8"/>
      <c r="F103" s="14"/>
      <c r="G103" s="46"/>
      <c r="H103" s="13" t="e">
        <f>WORKDAY(#REF!,-($C103),Holidays!$A$2:$A$30)</f>
        <v>#REF!</v>
      </c>
      <c r="I103" s="8"/>
      <c r="J103" s="14"/>
      <c r="K103" s="46"/>
      <c r="L103" s="13" t="e">
        <f>WORKDAY(#REF!,-($C103),Holidays!$A$2:$A$30)</f>
        <v>#REF!</v>
      </c>
      <c r="M103" s="8"/>
      <c r="N103" s="14"/>
      <c r="O103" s="46"/>
      <c r="P103" s="13" t="e">
        <f>WORKDAY(#REF!,-($C103),Holidays!$A$2:$A$30)</f>
        <v>#REF!</v>
      </c>
      <c r="Q103" s="8"/>
      <c r="R103" s="14"/>
      <c r="S103" s="46"/>
      <c r="T103" s="13" t="e">
        <f>WORKDAY(T163,-($C103),Holidays!$A$2:$A$30)</f>
        <v>#NUM!</v>
      </c>
      <c r="U103" s="8"/>
      <c r="V103" s="14"/>
      <c r="W103" s="46"/>
      <c r="X103" s="13" t="e">
        <f>WORKDAY(X163,-($C103),Holidays!$A$2:$A$30)</f>
        <v>#NUM!</v>
      </c>
      <c r="Y103" s="8"/>
      <c r="Z103" s="14"/>
      <c r="AA103" s="46"/>
      <c r="AB103" s="13" t="e">
        <f>WORKDAY(AB163,-($C103),Holidays!$A$2:$A$30)</f>
        <v>#NUM!</v>
      </c>
      <c r="AC103" s="8"/>
      <c r="AD103" s="14"/>
      <c r="AE103" s="46"/>
      <c r="AF103" s="13" t="e">
        <f>WORKDAY(AF163,-($C103),Holidays!$A$2:$A$30)</f>
        <v>#NUM!</v>
      </c>
      <c r="AG103" s="8"/>
      <c r="AH103" s="14"/>
      <c r="AI103" s="46"/>
      <c r="AJ103" s="13" t="e">
        <f>WORKDAY(AJ163,-($C103),Holidays!$A$2:$A$30)</f>
        <v>#NUM!</v>
      </c>
      <c r="AK103" s="8"/>
      <c r="AL103" s="14"/>
      <c r="AM103" s="46"/>
      <c r="AN103" s="13" t="e">
        <f>WORKDAY(AN163,-($C103),Holidays!$A$2:$A$30)</f>
        <v>#NUM!</v>
      </c>
      <c r="AO103" s="8"/>
      <c r="AP103" s="14"/>
      <c r="AQ103" s="46"/>
      <c r="AR103" s="13" t="e">
        <f>WORKDAY(AR163,-($C103),Holidays!$A$2:$A$30)</f>
        <v>#NUM!</v>
      </c>
      <c r="AS103" s="8"/>
      <c r="AT103" s="14"/>
      <c r="AU103" s="46"/>
      <c r="AV103" s="13" t="e">
        <f>WORKDAY(AV163,-($C103),Holidays!$A$2:$A$30)</f>
        <v>#NUM!</v>
      </c>
      <c r="AW103" s="8"/>
      <c r="AX103" s="14"/>
      <c r="AY103" s="46"/>
      <c r="AZ103" s="13" t="e">
        <f>WORKDAY(AZ163,-($C103),Holidays!$A$2:$A$30)</f>
        <v>#NUM!</v>
      </c>
      <c r="BA103" s="8"/>
      <c r="BB103" s="14"/>
      <c r="BC103" s="46"/>
      <c r="BD103" s="13" t="e">
        <f>WORKDAY(BD163,-($C103),Holidays!$A$2:$A$30)</f>
        <v>#NUM!</v>
      </c>
      <c r="BE103" s="8"/>
      <c r="BF103" s="14"/>
      <c r="BG103" s="46"/>
      <c r="BH103" s="13" t="e">
        <f>WORKDAY(BH163,-($C103),Holidays!$A$2:$A$30)</f>
        <v>#NUM!</v>
      </c>
      <c r="BI103" s="8"/>
      <c r="BJ103" s="14"/>
      <c r="BK103" s="46"/>
      <c r="BL103" s="13" t="e">
        <f>WORKDAY(BL163,-($C103),Holidays!$A$2:$A$30)</f>
        <v>#NUM!</v>
      </c>
      <c r="BM103" s="8"/>
      <c r="BN103" s="14"/>
      <c r="BO103" s="46"/>
      <c r="BP103" s="13" t="e">
        <f>WORKDAY(BP163,-($C103),Holidays!$A$2:$A$30)</f>
        <v>#NUM!</v>
      </c>
      <c r="BQ103" s="8"/>
      <c r="BR103" s="14"/>
      <c r="BS103" s="46"/>
      <c r="BT103" s="13" t="e">
        <f>WORKDAY(BT163,-($C103),Holidays!$A$2:$A$30)</f>
        <v>#NUM!</v>
      </c>
      <c r="BU103" s="8"/>
      <c r="BV103" s="14"/>
      <c r="BW103" s="46"/>
      <c r="BX103" s="13" t="e">
        <f>WORKDAY(BX163,-($C103),Holidays!$A$2:$A$30)</f>
        <v>#NUM!</v>
      </c>
      <c r="BY103" s="8"/>
      <c r="BZ103" s="14"/>
      <c r="CA103" s="46"/>
      <c r="CB103" s="13" t="e">
        <f>WORKDAY(CB163,-($C103),Holidays!$A$2:$A$30)</f>
        <v>#NUM!</v>
      </c>
      <c r="CC103" s="8"/>
      <c r="CD103" s="14"/>
      <c r="CE103" s="46"/>
      <c r="CF103" s="13" t="e">
        <f>WORKDAY(CF163,-($C103),Holidays!$A$2:$A$30)</f>
        <v>#NUM!</v>
      </c>
      <c r="CG103" s="8"/>
      <c r="CH103" s="14"/>
      <c r="CI103" s="46"/>
      <c r="CJ103" s="13" t="e">
        <f>WORKDAY(CJ163,-($C103),Holidays!$A$2:$A$30)</f>
        <v>#NUM!</v>
      </c>
      <c r="CK103" s="8"/>
      <c r="CL103" s="14"/>
      <c r="CM103" s="46"/>
      <c r="CN103" s="13" t="e">
        <f>WORKDAY(CN163,-($C103),Holidays!$A$2:$A$30)</f>
        <v>#NUM!</v>
      </c>
      <c r="CO103" s="8"/>
      <c r="CP103" s="14"/>
      <c r="CQ103" s="46"/>
      <c r="CR103" s="13" t="e">
        <f>WORKDAY(CR163,-($C103),Holidays!$A$2:$A$30)</f>
        <v>#NUM!</v>
      </c>
      <c r="CS103" s="8"/>
      <c r="CT103" s="14"/>
    </row>
    <row r="104" spans="1:98" ht="18" hidden="1" customHeight="1" thickBot="1" x14ac:dyDescent="0.25">
      <c r="A104">
        <v>5</v>
      </c>
      <c r="B104" s="60" t="s">
        <v>12</v>
      </c>
      <c r="C104" s="50">
        <v>10</v>
      </c>
      <c r="D104" s="17" t="e">
        <f>WORKDAY(#REF!,-($C104),Holidays!$A$2:$A$30)</f>
        <v>#REF!</v>
      </c>
      <c r="E104" s="7"/>
      <c r="F104" s="18"/>
      <c r="G104" s="46"/>
      <c r="H104" s="17" t="e">
        <f>WORKDAY(#REF!,-($C104),Holidays!$A$2:$A$30)</f>
        <v>#REF!</v>
      </c>
      <c r="I104" s="7"/>
      <c r="J104" s="18"/>
      <c r="K104" s="46"/>
      <c r="L104" s="17" t="e">
        <f>WORKDAY(#REF!,-($C104),Holidays!$A$2:$A$30)</f>
        <v>#REF!</v>
      </c>
      <c r="M104" s="7"/>
      <c r="N104" s="18"/>
      <c r="O104" s="46"/>
      <c r="P104" s="17" t="e">
        <f>WORKDAY(#REF!,-($C104),Holidays!$A$2:$A$30)</f>
        <v>#REF!</v>
      </c>
      <c r="Q104" s="7"/>
      <c r="R104" s="18"/>
      <c r="S104" s="46"/>
      <c r="T104" s="17" t="e">
        <f>WORKDAY(T163,-($C104),Holidays!$A$2:$A$30)</f>
        <v>#NUM!</v>
      </c>
      <c r="U104" s="7"/>
      <c r="V104" s="18"/>
      <c r="W104" s="46"/>
      <c r="X104" s="17" t="e">
        <f>WORKDAY(X163,-($C104),Holidays!$A$2:$A$30)</f>
        <v>#NUM!</v>
      </c>
      <c r="Y104" s="7"/>
      <c r="Z104" s="18"/>
      <c r="AA104" s="46"/>
      <c r="AB104" s="17" t="e">
        <f>WORKDAY(AB163,-($C104),Holidays!$A$2:$A$30)</f>
        <v>#NUM!</v>
      </c>
      <c r="AC104" s="7"/>
      <c r="AD104" s="18"/>
      <c r="AE104" s="46"/>
      <c r="AF104" s="17" t="e">
        <f>WORKDAY(AF163,-($C104),Holidays!$A$2:$A$30)</f>
        <v>#NUM!</v>
      </c>
      <c r="AG104" s="7"/>
      <c r="AH104" s="18"/>
      <c r="AI104" s="46"/>
      <c r="AJ104" s="17" t="e">
        <f>WORKDAY(AJ163,-($C104),Holidays!$A$2:$A$30)</f>
        <v>#NUM!</v>
      </c>
      <c r="AK104" s="7"/>
      <c r="AL104" s="18"/>
      <c r="AM104" s="46"/>
      <c r="AN104" s="17" t="e">
        <f>WORKDAY(AN163,-($C104),Holidays!$A$2:$A$30)</f>
        <v>#NUM!</v>
      </c>
      <c r="AO104" s="7"/>
      <c r="AP104" s="18"/>
      <c r="AQ104" s="46"/>
      <c r="AR104" s="17" t="e">
        <f>WORKDAY(AR163,-($C104),Holidays!$A$2:$A$30)</f>
        <v>#NUM!</v>
      </c>
      <c r="AS104" s="7"/>
      <c r="AT104" s="18"/>
      <c r="AU104" s="46"/>
      <c r="AV104" s="17" t="e">
        <f>WORKDAY(AV163,-($C104),Holidays!$A$2:$A$30)</f>
        <v>#NUM!</v>
      </c>
      <c r="AW104" s="7"/>
      <c r="AX104" s="18"/>
      <c r="AY104" s="46"/>
      <c r="AZ104" s="17" t="e">
        <f>WORKDAY(AZ163,-($C104),Holidays!$A$2:$A$30)</f>
        <v>#NUM!</v>
      </c>
      <c r="BA104" s="7"/>
      <c r="BB104" s="18"/>
      <c r="BC104" s="46"/>
      <c r="BD104" s="17" t="e">
        <f>WORKDAY(BD163,-($C104),Holidays!$A$2:$A$30)</f>
        <v>#NUM!</v>
      </c>
      <c r="BE104" s="7"/>
      <c r="BF104" s="18"/>
      <c r="BG104" s="46"/>
      <c r="BH104" s="17" t="e">
        <f>WORKDAY(BH163,-($C104),Holidays!$A$2:$A$30)</f>
        <v>#NUM!</v>
      </c>
      <c r="BI104" s="7"/>
      <c r="BJ104" s="18"/>
      <c r="BK104" s="46"/>
      <c r="BL104" s="17" t="e">
        <f>WORKDAY(BL163,-($C104),Holidays!$A$2:$A$30)</f>
        <v>#NUM!</v>
      </c>
      <c r="BM104" s="7"/>
      <c r="BN104" s="18"/>
      <c r="BO104" s="46"/>
      <c r="BP104" s="17" t="e">
        <f>WORKDAY(BP163,-($C104),Holidays!$A$2:$A$30)</f>
        <v>#NUM!</v>
      </c>
      <c r="BQ104" s="7"/>
      <c r="BR104" s="18"/>
      <c r="BS104" s="46"/>
      <c r="BT104" s="17" t="e">
        <f>WORKDAY(BT163,-($C104),Holidays!$A$2:$A$30)</f>
        <v>#NUM!</v>
      </c>
      <c r="BU104" s="7"/>
      <c r="BV104" s="18"/>
      <c r="BW104" s="46"/>
      <c r="BX104" s="17" t="e">
        <f>WORKDAY(BX163,-($C104),Holidays!$A$2:$A$30)</f>
        <v>#NUM!</v>
      </c>
      <c r="BY104" s="7"/>
      <c r="BZ104" s="18"/>
      <c r="CA104" s="46"/>
      <c r="CB104" s="17" t="e">
        <f>WORKDAY(CB163,-($C104),Holidays!$A$2:$A$30)</f>
        <v>#NUM!</v>
      </c>
      <c r="CC104" s="7"/>
      <c r="CD104" s="18"/>
      <c r="CE104" s="46"/>
      <c r="CF104" s="17" t="e">
        <f>WORKDAY(CF163,-($C104),Holidays!$A$2:$A$30)</f>
        <v>#NUM!</v>
      </c>
      <c r="CG104" s="7"/>
      <c r="CH104" s="18"/>
      <c r="CI104" s="46"/>
      <c r="CJ104" s="17" t="e">
        <f>WORKDAY(CJ163,-($C104),Holidays!$A$2:$A$30)</f>
        <v>#NUM!</v>
      </c>
      <c r="CK104" s="7"/>
      <c r="CL104" s="18"/>
      <c r="CM104" s="46"/>
      <c r="CN104" s="17" t="e">
        <f>WORKDAY(CN163,-($C104),Holidays!$A$2:$A$30)</f>
        <v>#NUM!</v>
      </c>
      <c r="CO104" s="7"/>
      <c r="CP104" s="18"/>
      <c r="CQ104" s="46"/>
      <c r="CR104" s="17" t="e">
        <f>WORKDAY(CR163,-($C104),Holidays!$A$2:$A$30)</f>
        <v>#NUM!</v>
      </c>
      <c r="CS104" s="7"/>
      <c r="CT104" s="18"/>
    </row>
    <row r="105" spans="1:98" ht="18" customHeight="1" x14ac:dyDescent="0.2">
      <c r="B105" s="50"/>
      <c r="D105" s="10"/>
      <c r="E105" s="5"/>
      <c r="F105" s="5"/>
      <c r="G105" s="46"/>
      <c r="H105" s="10"/>
      <c r="I105" s="5"/>
      <c r="J105" s="5"/>
      <c r="K105" s="46"/>
      <c r="L105" s="10"/>
      <c r="M105" s="5"/>
      <c r="N105" s="5"/>
      <c r="O105" s="46"/>
      <c r="P105" s="10"/>
      <c r="Q105" s="5"/>
      <c r="R105" s="5"/>
      <c r="S105" s="46"/>
      <c r="T105" s="10"/>
      <c r="U105" s="5"/>
      <c r="V105" s="5"/>
      <c r="W105" s="46"/>
      <c r="X105" s="10"/>
      <c r="Y105" s="5"/>
      <c r="Z105" s="5"/>
      <c r="AA105" s="46"/>
      <c r="AB105" s="10"/>
      <c r="AC105" s="5"/>
      <c r="AD105" s="5"/>
      <c r="AE105" s="46"/>
      <c r="AF105" s="10"/>
      <c r="AG105" s="5"/>
      <c r="AH105" s="5"/>
      <c r="AI105" s="46"/>
      <c r="AJ105" s="10"/>
      <c r="AK105" s="5"/>
      <c r="AL105" s="5"/>
      <c r="AM105" s="46"/>
      <c r="AN105" s="10"/>
      <c r="AO105" s="5"/>
      <c r="AP105" s="5"/>
      <c r="AQ105" s="46"/>
      <c r="AR105" s="10"/>
      <c r="AS105" s="5"/>
      <c r="AT105" s="5"/>
      <c r="AU105" s="46"/>
      <c r="AV105" s="10"/>
      <c r="AW105" s="5"/>
      <c r="AX105" s="5"/>
      <c r="AY105" s="46"/>
      <c r="AZ105" s="10"/>
      <c r="BA105" s="5"/>
      <c r="BB105" s="5"/>
      <c r="BC105" s="46"/>
      <c r="BD105" s="10"/>
      <c r="BE105" s="5"/>
      <c r="BF105" s="5"/>
      <c r="BG105" s="46"/>
      <c r="BH105" s="10"/>
      <c r="BI105" s="5"/>
      <c r="BJ105" s="5"/>
      <c r="BK105" s="46"/>
      <c r="BL105" s="10"/>
      <c r="BM105" s="5"/>
      <c r="BN105" s="5"/>
      <c r="BO105" s="46"/>
      <c r="BP105" s="10"/>
      <c r="BQ105" s="5"/>
      <c r="BR105" s="5"/>
      <c r="BS105" s="46"/>
      <c r="BT105" s="10"/>
      <c r="BU105" s="5"/>
      <c r="BV105" s="5"/>
      <c r="BW105" s="46"/>
      <c r="BX105" s="10"/>
      <c r="BY105" s="5"/>
      <c r="BZ105" s="5"/>
      <c r="CA105" s="46"/>
      <c r="CB105" s="10"/>
      <c r="CC105" s="5"/>
      <c r="CD105" s="5"/>
      <c r="CE105" s="46"/>
      <c r="CF105" s="10"/>
      <c r="CG105" s="5"/>
      <c r="CH105" s="5"/>
      <c r="CI105" s="46"/>
      <c r="CJ105" s="10"/>
      <c r="CK105" s="5"/>
      <c r="CL105" s="5"/>
      <c r="CM105" s="46"/>
      <c r="CN105" s="10"/>
      <c r="CO105" s="5"/>
      <c r="CP105" s="5"/>
      <c r="CQ105" s="46"/>
      <c r="CR105" s="10"/>
      <c r="CS105" s="5"/>
      <c r="CT105" s="5"/>
    </row>
    <row r="106" spans="1:98" ht="18" customHeight="1" thickBot="1" x14ac:dyDescent="0.25">
      <c r="B106" s="1" t="s">
        <v>15</v>
      </c>
      <c r="C106" s="39"/>
      <c r="D106" s="9"/>
      <c r="E106" s="4"/>
      <c r="F106" s="5"/>
      <c r="G106" s="46"/>
      <c r="H106" s="9"/>
      <c r="I106" s="4"/>
      <c r="J106" s="5"/>
      <c r="K106" s="46"/>
      <c r="L106" s="9"/>
      <c r="M106" s="4"/>
      <c r="N106" s="5"/>
      <c r="O106" s="46"/>
      <c r="P106" s="9"/>
      <c r="Q106" s="4"/>
      <c r="R106" s="5"/>
      <c r="S106" s="46"/>
      <c r="T106" s="9"/>
      <c r="U106" s="4"/>
      <c r="V106" s="5"/>
      <c r="W106" s="46"/>
      <c r="X106" s="9"/>
      <c r="Y106" s="4"/>
      <c r="Z106" s="5"/>
      <c r="AA106" s="46"/>
      <c r="AB106" s="9"/>
      <c r="AC106" s="4"/>
      <c r="AD106" s="5"/>
      <c r="AE106" s="46"/>
      <c r="AF106" s="9"/>
      <c r="AG106" s="4"/>
      <c r="AH106" s="5"/>
      <c r="AI106" s="46"/>
      <c r="AJ106" s="9"/>
      <c r="AK106" s="4"/>
      <c r="AL106" s="5"/>
      <c r="AM106" s="46"/>
      <c r="AN106" s="9"/>
      <c r="AO106" s="4"/>
      <c r="AP106" s="5"/>
      <c r="AQ106" s="46"/>
      <c r="AR106" s="9"/>
      <c r="AS106" s="4"/>
      <c r="AT106" s="5"/>
      <c r="AU106" s="46"/>
      <c r="AV106" s="9"/>
      <c r="AW106" s="4"/>
      <c r="AX106" s="5"/>
      <c r="AY106" s="46"/>
      <c r="AZ106" s="9"/>
      <c r="BA106" s="4"/>
      <c r="BB106" s="5"/>
      <c r="BC106" s="46"/>
      <c r="BD106" s="9"/>
      <c r="BE106" s="4"/>
      <c r="BF106" s="5"/>
      <c r="BG106" s="46"/>
      <c r="BH106" s="9"/>
      <c r="BI106" s="4"/>
      <c r="BJ106" s="5"/>
      <c r="BK106" s="46"/>
      <c r="BL106" s="9"/>
      <c r="BM106" s="4"/>
      <c r="BN106" s="5"/>
      <c r="BO106" s="46"/>
      <c r="BP106" s="9"/>
      <c r="BQ106" s="4"/>
      <c r="BR106" s="5"/>
      <c r="BS106" s="46"/>
      <c r="BT106" s="9"/>
      <c r="BU106" s="4"/>
      <c r="BV106" s="5"/>
      <c r="BW106" s="46"/>
      <c r="BX106" s="9"/>
      <c r="BY106" s="4"/>
      <c r="BZ106" s="5"/>
      <c r="CA106" s="46"/>
      <c r="CB106" s="9"/>
      <c r="CC106" s="4"/>
      <c r="CD106" s="5"/>
      <c r="CE106" s="46"/>
      <c r="CF106" s="9"/>
      <c r="CG106" s="4"/>
      <c r="CH106" s="5"/>
      <c r="CI106" s="46"/>
      <c r="CJ106" s="9"/>
      <c r="CK106" s="4"/>
      <c r="CL106" s="5"/>
      <c r="CM106" s="46"/>
      <c r="CN106" s="9"/>
      <c r="CO106" s="4"/>
      <c r="CP106" s="5"/>
      <c r="CQ106" s="46"/>
      <c r="CR106" s="9"/>
      <c r="CS106" s="4"/>
      <c r="CT106" s="5"/>
    </row>
    <row r="107" spans="1:98" ht="18" customHeight="1" x14ac:dyDescent="0.2">
      <c r="B107" s="31" t="s">
        <v>181</v>
      </c>
      <c r="C107" s="38">
        <v>5</v>
      </c>
      <c r="D107" s="11">
        <f>WORKDAY(D$121,-($C107),Holidays!$A$2:$A$30)</f>
        <v>44601</v>
      </c>
      <c r="E107" s="12"/>
      <c r="F107" s="19"/>
      <c r="G107" s="46"/>
      <c r="H107" s="11">
        <f>WORKDAY(H$121,-($C107),Holidays!$A$2:$A$30)</f>
        <v>44692</v>
      </c>
      <c r="I107" s="12"/>
      <c r="J107" s="19"/>
      <c r="K107" s="46"/>
      <c r="L107" s="11">
        <f>WORKDAY(L$121,-($C107),Holidays!$A$2:$A$30)</f>
        <v>44783</v>
      </c>
      <c r="M107" s="12"/>
      <c r="N107" s="19"/>
      <c r="O107" s="46"/>
      <c r="P107" s="11">
        <f>WORKDAY(P$121,-($C107),Holidays!$A$2:$A$30)</f>
        <v>44874</v>
      </c>
      <c r="Q107" s="12"/>
      <c r="R107" s="19"/>
      <c r="S107" s="46"/>
      <c r="T107" s="11" t="e">
        <f>WORKDAY(T110,-($C107),Holidays!$A$2:$A$30)</f>
        <v>#REF!</v>
      </c>
      <c r="U107" s="12"/>
      <c r="V107" s="19"/>
      <c r="W107" s="46"/>
      <c r="X107" s="11" t="e">
        <f>WORKDAY(X110,-($C107),Holidays!$A$2:$A$30)</f>
        <v>#REF!</v>
      </c>
      <c r="Y107" s="12"/>
      <c r="Z107" s="19"/>
      <c r="AA107" s="46"/>
      <c r="AB107" s="11" t="e">
        <f>WORKDAY(AB110,-($C107),Holidays!$A$2:$A$30)</f>
        <v>#REF!</v>
      </c>
      <c r="AC107" s="12"/>
      <c r="AD107" s="19"/>
      <c r="AE107" s="46"/>
      <c r="AF107" s="11" t="e">
        <f>WORKDAY(AF110,-($C107),Holidays!$A$2:$A$30)</f>
        <v>#REF!</v>
      </c>
      <c r="AG107" s="12"/>
      <c r="AH107" s="19"/>
      <c r="AI107" s="46"/>
      <c r="AJ107" s="11" t="e">
        <f>WORKDAY(AJ110,-($C107),Holidays!$A$2:$A$30)</f>
        <v>#REF!</v>
      </c>
      <c r="AK107" s="12"/>
      <c r="AL107" s="19"/>
      <c r="AM107" s="46"/>
      <c r="AN107" s="11" t="e">
        <f>WORKDAY(AN110,-($C107),Holidays!$A$2:$A$30)</f>
        <v>#REF!</v>
      </c>
      <c r="AO107" s="12"/>
      <c r="AP107" s="19"/>
      <c r="AQ107" s="46"/>
      <c r="AR107" s="11" t="e">
        <f>WORKDAY(AR110,-($C107),Holidays!$A$2:$A$30)</f>
        <v>#REF!</v>
      </c>
      <c r="AS107" s="12"/>
      <c r="AT107" s="19"/>
      <c r="AU107" s="46"/>
      <c r="AV107" s="11" t="e">
        <f>WORKDAY(AV110,-($C107),Holidays!$A$2:$A$30)</f>
        <v>#REF!</v>
      </c>
      <c r="AW107" s="12"/>
      <c r="AX107" s="19"/>
      <c r="AY107" s="46"/>
      <c r="AZ107" s="11" t="e">
        <f>WORKDAY(AZ110,-($C107),Holidays!$A$2:$A$30)</f>
        <v>#REF!</v>
      </c>
      <c r="BA107" s="12"/>
      <c r="BB107" s="19"/>
      <c r="BC107" s="46"/>
      <c r="BD107" s="11" t="e">
        <f>WORKDAY(BD110,-($C107),Holidays!$A$2:$A$30)</f>
        <v>#REF!</v>
      </c>
      <c r="BE107" s="12"/>
      <c r="BF107" s="19"/>
      <c r="BG107" s="46"/>
      <c r="BH107" s="11" t="e">
        <f>WORKDAY(BH110,-($C107),Holidays!$A$2:$A$30)</f>
        <v>#REF!</v>
      </c>
      <c r="BI107" s="12"/>
      <c r="BJ107" s="19"/>
      <c r="BK107" s="46"/>
      <c r="BL107" s="11" t="e">
        <f>WORKDAY(BL110,-($C107),Holidays!$A$2:$A$30)</f>
        <v>#REF!</v>
      </c>
      <c r="BM107" s="12"/>
      <c r="BN107" s="19"/>
      <c r="BO107" s="46"/>
      <c r="BP107" s="11" t="e">
        <f>WORKDAY(BP110,-($C107),Holidays!$A$2:$A$30)</f>
        <v>#REF!</v>
      </c>
      <c r="BQ107" s="12"/>
      <c r="BR107" s="19"/>
      <c r="BS107" s="46"/>
      <c r="BT107" s="11" t="e">
        <f>WORKDAY(BT110,-($C107),Holidays!$A$2:$A$30)</f>
        <v>#REF!</v>
      </c>
      <c r="BU107" s="12"/>
      <c r="BV107" s="19"/>
      <c r="BW107" s="46"/>
      <c r="BX107" s="11" t="e">
        <f>WORKDAY(BX110,-($C107),Holidays!$A$2:$A$30)</f>
        <v>#REF!</v>
      </c>
      <c r="BY107" s="12"/>
      <c r="BZ107" s="19"/>
      <c r="CA107" s="46"/>
      <c r="CB107" s="11" t="e">
        <f>WORKDAY(CB110,-($C107),Holidays!$A$2:$A$30)</f>
        <v>#REF!</v>
      </c>
      <c r="CC107" s="12"/>
      <c r="CD107" s="19"/>
      <c r="CE107" s="46"/>
      <c r="CF107" s="11" t="e">
        <f>WORKDAY(CF110,-($C107),Holidays!$A$2:$A$30)</f>
        <v>#REF!</v>
      </c>
      <c r="CG107" s="12"/>
      <c r="CH107" s="19"/>
      <c r="CI107" s="46"/>
      <c r="CJ107" s="11" t="e">
        <f>WORKDAY(CJ110,-($C107),Holidays!$A$2:$A$30)</f>
        <v>#REF!</v>
      </c>
      <c r="CK107" s="12"/>
      <c r="CL107" s="19"/>
      <c r="CM107" s="46"/>
      <c r="CN107" s="11" t="e">
        <f>WORKDAY(CN110,-($C107),Holidays!$A$2:$A$30)</f>
        <v>#REF!</v>
      </c>
      <c r="CO107" s="12"/>
      <c r="CP107" s="19"/>
      <c r="CQ107" s="46"/>
      <c r="CR107" s="11" t="e">
        <f>WORKDAY(CR110,-($C107),Holidays!$A$2:$A$30)</f>
        <v>#REF!</v>
      </c>
      <c r="CS107" s="12"/>
      <c r="CT107" s="19"/>
    </row>
    <row r="108" spans="1:98" ht="18" hidden="1" customHeight="1" x14ac:dyDescent="0.2">
      <c r="B108" s="52" t="s">
        <v>93</v>
      </c>
      <c r="C108" s="38">
        <v>12</v>
      </c>
      <c r="D108" s="15">
        <f>WORKDAY(D$121,-($C108),Holidays!$A$2:$A$30)</f>
        <v>44592</v>
      </c>
      <c r="E108" s="3"/>
      <c r="F108" s="16"/>
      <c r="G108" s="46"/>
      <c r="H108" s="15">
        <f>WORKDAY(H$121,-($C108),Holidays!$A$2:$A$30)</f>
        <v>44683</v>
      </c>
      <c r="I108" s="3"/>
      <c r="J108" s="16"/>
      <c r="K108" s="46"/>
      <c r="L108" s="15">
        <f>WORKDAY(L$121,-($C108),Holidays!$A$2:$A$30)</f>
        <v>44774</v>
      </c>
      <c r="M108" s="3"/>
      <c r="N108" s="16"/>
      <c r="O108" s="46"/>
      <c r="P108" s="15">
        <f>WORKDAY(P$121,-($C108),Holidays!$A$2:$A$30)</f>
        <v>44865</v>
      </c>
      <c r="Q108" s="3"/>
      <c r="R108" s="16"/>
      <c r="S108" s="46"/>
      <c r="T108" s="15" t="e">
        <f>WORKDAY(T110,-($C108),Holidays!$A$2:$A$30)</f>
        <v>#REF!</v>
      </c>
      <c r="U108" s="8"/>
      <c r="V108" s="14"/>
      <c r="W108" s="46"/>
      <c r="X108" s="15" t="e">
        <f>WORKDAY(X110,-($C108),Holidays!$A$2:$A$30)</f>
        <v>#REF!</v>
      </c>
      <c r="Y108" s="8"/>
      <c r="Z108" s="14"/>
      <c r="AA108" s="46"/>
      <c r="AB108" s="15" t="e">
        <f>WORKDAY(AB110,-($C108),Holidays!$A$2:$A$30)</f>
        <v>#REF!</v>
      </c>
      <c r="AC108" s="8"/>
      <c r="AD108" s="14"/>
      <c r="AE108" s="46"/>
      <c r="AF108" s="15" t="e">
        <f>WORKDAY(AF110,-($C108),Holidays!$A$2:$A$30)</f>
        <v>#REF!</v>
      </c>
      <c r="AG108" s="8"/>
      <c r="AH108" s="14"/>
      <c r="AI108" s="46"/>
      <c r="AJ108" s="15" t="e">
        <f>WORKDAY(AJ110,-($C108),Holidays!$A$2:$A$30)</f>
        <v>#REF!</v>
      </c>
      <c r="AK108" s="8"/>
      <c r="AL108" s="14"/>
      <c r="AM108" s="46"/>
      <c r="AN108" s="15" t="e">
        <f>WORKDAY(AN110,-($C108),Holidays!$A$2:$A$30)</f>
        <v>#REF!</v>
      </c>
      <c r="AO108" s="8"/>
      <c r="AP108" s="14"/>
      <c r="AQ108" s="46"/>
      <c r="AR108" s="15" t="e">
        <f>WORKDAY(AR110,-($C108),Holidays!$A$2:$A$30)</f>
        <v>#REF!</v>
      </c>
      <c r="AS108" s="8"/>
      <c r="AT108" s="14"/>
      <c r="AU108" s="46"/>
      <c r="AV108" s="15" t="e">
        <f>WORKDAY(AV110,-($C108),Holidays!$A$2:$A$30)</f>
        <v>#REF!</v>
      </c>
      <c r="AW108" s="8"/>
      <c r="AX108" s="14"/>
      <c r="AY108" s="46"/>
      <c r="AZ108" s="15" t="e">
        <f>WORKDAY(AZ110,-($C108),Holidays!$A$2:$A$30)</f>
        <v>#REF!</v>
      </c>
      <c r="BA108" s="8"/>
      <c r="BB108" s="14"/>
      <c r="BC108" s="46"/>
      <c r="BD108" s="15" t="e">
        <f>WORKDAY(BD110,-($C108),Holidays!$A$2:$A$30)</f>
        <v>#REF!</v>
      </c>
      <c r="BE108" s="8"/>
      <c r="BF108" s="14"/>
      <c r="BG108" s="46"/>
      <c r="BH108" s="15" t="e">
        <f>WORKDAY(BH110,-($C108),Holidays!$A$2:$A$30)</f>
        <v>#REF!</v>
      </c>
      <c r="BI108" s="8"/>
      <c r="BJ108" s="14"/>
      <c r="BK108" s="46"/>
      <c r="BL108" s="15" t="e">
        <f>WORKDAY(BL110,-($C108),Holidays!$A$2:$A$30)</f>
        <v>#REF!</v>
      </c>
      <c r="BM108" s="8"/>
      <c r="BN108" s="14"/>
      <c r="BO108" s="46"/>
      <c r="BP108" s="15" t="e">
        <f>WORKDAY(BP110,-($C108),Holidays!$A$2:$A$30)</f>
        <v>#REF!</v>
      </c>
      <c r="BQ108" s="8"/>
      <c r="BR108" s="14"/>
      <c r="BS108" s="46"/>
      <c r="BT108" s="15" t="e">
        <f>WORKDAY(BT110,-($C108),Holidays!$A$2:$A$30)</f>
        <v>#REF!</v>
      </c>
      <c r="BU108" s="8"/>
      <c r="BV108" s="14"/>
      <c r="BW108" s="46"/>
      <c r="BX108" s="15" t="e">
        <f>WORKDAY(BX110,-($C108),Holidays!$A$2:$A$30)</f>
        <v>#REF!</v>
      </c>
      <c r="BY108" s="8"/>
      <c r="BZ108" s="14"/>
      <c r="CA108" s="46"/>
      <c r="CB108" s="15" t="e">
        <f>WORKDAY(CB110,-($C108),Holidays!$A$2:$A$30)</f>
        <v>#REF!</v>
      </c>
      <c r="CC108" s="8"/>
      <c r="CD108" s="14"/>
      <c r="CE108" s="46"/>
      <c r="CF108" s="15" t="e">
        <f>WORKDAY(CF110,-($C108),Holidays!$A$2:$A$30)</f>
        <v>#REF!</v>
      </c>
      <c r="CG108" s="8"/>
      <c r="CH108" s="14"/>
      <c r="CI108" s="46"/>
      <c r="CJ108" s="15" t="e">
        <f>WORKDAY(CJ110,-($C108),Holidays!$A$2:$A$30)</f>
        <v>#REF!</v>
      </c>
      <c r="CK108" s="8"/>
      <c r="CL108" s="14"/>
      <c r="CM108" s="46"/>
      <c r="CN108" s="15" t="e">
        <f>WORKDAY(CN110,-($C108),Holidays!$A$2:$A$30)</f>
        <v>#REF!</v>
      </c>
      <c r="CO108" s="8"/>
      <c r="CP108" s="14"/>
      <c r="CQ108" s="46"/>
      <c r="CR108" s="15" t="e">
        <f>WORKDAY(CR110,-($C108),Holidays!$A$2:$A$30)</f>
        <v>#REF!</v>
      </c>
      <c r="CS108" s="8"/>
      <c r="CT108" s="14"/>
    </row>
    <row r="109" spans="1:98" ht="18" hidden="1" customHeight="1" x14ac:dyDescent="0.2">
      <c r="B109" s="32" t="s">
        <v>92</v>
      </c>
      <c r="D109" s="15">
        <f>WORKDAY(D$121,-($C109),Holidays!$A$2:$A$30)</f>
        <v>44608</v>
      </c>
      <c r="E109" s="3"/>
      <c r="F109" s="16"/>
      <c r="G109" s="46"/>
      <c r="H109" s="15">
        <f>WORKDAY(H$121,-($C109),Holidays!$A$2:$A$30)</f>
        <v>44699</v>
      </c>
      <c r="I109" s="3"/>
      <c r="J109" s="16"/>
      <c r="K109" s="46"/>
      <c r="L109" s="15">
        <f>WORKDAY(L$121,-($C109),Holidays!$A$2:$A$30)</f>
        <v>44790</v>
      </c>
      <c r="M109" s="3"/>
      <c r="N109" s="16"/>
      <c r="O109" s="46"/>
      <c r="P109" s="15">
        <f>WORKDAY(P$121,-($C109),Holidays!$A$2:$A$30)</f>
        <v>44881</v>
      </c>
      <c r="Q109" s="3"/>
      <c r="R109" s="16"/>
      <c r="S109" s="46"/>
      <c r="T109" s="15" t="e">
        <f>WORKDAY(T110,-($C109),Holidays!$A$2:$A$30)</f>
        <v>#REF!</v>
      </c>
      <c r="U109" s="8"/>
      <c r="V109" s="14"/>
      <c r="W109" s="46"/>
      <c r="X109" s="15" t="e">
        <f>WORKDAY(X110,-($C109),Holidays!$A$2:$A$30)</f>
        <v>#REF!</v>
      </c>
      <c r="Y109" s="8"/>
      <c r="Z109" s="14"/>
      <c r="AA109" s="46"/>
      <c r="AB109" s="15" t="e">
        <f>WORKDAY(AB110,-($C109),Holidays!$A$2:$A$30)</f>
        <v>#REF!</v>
      </c>
      <c r="AC109" s="8"/>
      <c r="AD109" s="14"/>
      <c r="AE109" s="46"/>
      <c r="AF109" s="15" t="e">
        <f>WORKDAY(AF110,-($C109),Holidays!$A$2:$A$30)</f>
        <v>#REF!</v>
      </c>
      <c r="AG109" s="8"/>
      <c r="AH109" s="14"/>
      <c r="AI109" s="46"/>
      <c r="AJ109" s="15" t="e">
        <f>WORKDAY(AJ110,-($C109),Holidays!$A$2:$A$30)</f>
        <v>#REF!</v>
      </c>
      <c r="AK109" s="8"/>
      <c r="AL109" s="14"/>
      <c r="AM109" s="46"/>
      <c r="AN109" s="15" t="e">
        <f>WORKDAY(AN110,-($C109),Holidays!$A$2:$A$30)</f>
        <v>#REF!</v>
      </c>
      <c r="AO109" s="8"/>
      <c r="AP109" s="14"/>
      <c r="AQ109" s="46"/>
      <c r="AR109" s="15" t="e">
        <f>WORKDAY(AR110,-($C109),Holidays!$A$2:$A$30)</f>
        <v>#REF!</v>
      </c>
      <c r="AS109" s="8"/>
      <c r="AT109" s="14"/>
      <c r="AU109" s="46"/>
      <c r="AV109" s="15" t="e">
        <f>WORKDAY(AV110,-($C109),Holidays!$A$2:$A$30)</f>
        <v>#REF!</v>
      </c>
      <c r="AW109" s="8"/>
      <c r="AX109" s="14"/>
      <c r="AY109" s="46"/>
      <c r="AZ109" s="15" t="e">
        <f>WORKDAY(AZ110,-($C109),Holidays!$A$2:$A$30)</f>
        <v>#REF!</v>
      </c>
      <c r="BA109" s="8"/>
      <c r="BB109" s="14"/>
      <c r="BC109" s="46"/>
      <c r="BD109" s="15" t="e">
        <f>WORKDAY(BD110,-($C109),Holidays!$A$2:$A$30)</f>
        <v>#REF!</v>
      </c>
      <c r="BE109" s="8"/>
      <c r="BF109" s="14"/>
      <c r="BG109" s="46"/>
      <c r="BH109" s="15" t="e">
        <f>WORKDAY(BH110,-($C109),Holidays!$A$2:$A$30)</f>
        <v>#REF!</v>
      </c>
      <c r="BI109" s="8"/>
      <c r="BJ109" s="14"/>
      <c r="BK109" s="46"/>
      <c r="BL109" s="15" t="e">
        <f>WORKDAY(BL110,-($C109),Holidays!$A$2:$A$30)</f>
        <v>#REF!</v>
      </c>
      <c r="BM109" s="8"/>
      <c r="BN109" s="14"/>
      <c r="BO109" s="46"/>
      <c r="BP109" s="15" t="e">
        <f>WORKDAY(BP110,-($C109),Holidays!$A$2:$A$30)</f>
        <v>#REF!</v>
      </c>
      <c r="BQ109" s="8"/>
      <c r="BR109" s="14"/>
      <c r="BS109" s="46"/>
      <c r="BT109" s="15" t="e">
        <f>WORKDAY(BT110,-($C109),Holidays!$A$2:$A$30)</f>
        <v>#REF!</v>
      </c>
      <c r="BU109" s="8"/>
      <c r="BV109" s="14"/>
      <c r="BW109" s="46"/>
      <c r="BX109" s="15" t="e">
        <f>WORKDAY(BX110,-($C109),Holidays!$A$2:$A$30)</f>
        <v>#REF!</v>
      </c>
      <c r="BY109" s="8"/>
      <c r="BZ109" s="14"/>
      <c r="CA109" s="46"/>
      <c r="CB109" s="15" t="e">
        <f>WORKDAY(CB110,-($C109),Holidays!$A$2:$A$30)</f>
        <v>#REF!</v>
      </c>
      <c r="CC109" s="8"/>
      <c r="CD109" s="14"/>
      <c r="CE109" s="46"/>
      <c r="CF109" s="15" t="e">
        <f>WORKDAY(CF110,-($C109),Holidays!$A$2:$A$30)</f>
        <v>#REF!</v>
      </c>
      <c r="CG109" s="8"/>
      <c r="CH109" s="14"/>
      <c r="CI109" s="46"/>
      <c r="CJ109" s="15" t="e">
        <f>WORKDAY(CJ110,-($C109),Holidays!$A$2:$A$30)</f>
        <v>#REF!</v>
      </c>
      <c r="CK109" s="8"/>
      <c r="CL109" s="14"/>
      <c r="CM109" s="46"/>
      <c r="CN109" s="15" t="e">
        <f>WORKDAY(CN110,-($C109),Holidays!$A$2:$A$30)</f>
        <v>#REF!</v>
      </c>
      <c r="CO109" s="8"/>
      <c r="CP109" s="14"/>
      <c r="CQ109" s="46"/>
      <c r="CR109" s="15" t="e">
        <f>WORKDAY(CR110,-($C109),Holidays!$A$2:$A$30)</f>
        <v>#REF!</v>
      </c>
      <c r="CS109" s="8"/>
      <c r="CT109" s="14"/>
    </row>
    <row r="110" spans="1:98" ht="18" customHeight="1" x14ac:dyDescent="0.2">
      <c r="B110" s="32" t="s">
        <v>179</v>
      </c>
      <c r="C110" s="38">
        <v>2</v>
      </c>
      <c r="D110" s="15">
        <f>WORKDAY(D$121,-($C110),Holidays!$A$2:$A$30)</f>
        <v>44606</v>
      </c>
      <c r="E110" s="3"/>
      <c r="F110" s="16"/>
      <c r="G110" s="46"/>
      <c r="H110" s="15">
        <f>WORKDAY(H$121,-($C110),Holidays!$A$2:$A$30)</f>
        <v>44697</v>
      </c>
      <c r="I110" s="3"/>
      <c r="J110" s="3"/>
      <c r="K110" s="46"/>
      <c r="L110" s="15">
        <f>WORKDAY(L$121,-($C110),Holidays!$A$2:$A$30)</f>
        <v>44788</v>
      </c>
      <c r="M110" s="3"/>
      <c r="N110" s="16"/>
      <c r="O110" s="46"/>
      <c r="P110" s="15">
        <f>WORKDAY(P$121,-($C110),Holidays!$A$2:$A$30)</f>
        <v>44879</v>
      </c>
      <c r="Q110" s="3"/>
      <c r="R110" s="16"/>
      <c r="S110" s="46"/>
      <c r="T110" s="15" t="e">
        <f>WORKDAY(T113,-($C110),Holidays!$A$2:$A$30)</f>
        <v>#REF!</v>
      </c>
      <c r="U110" s="8"/>
      <c r="V110" s="14"/>
      <c r="W110" s="46"/>
      <c r="X110" s="15" t="e">
        <f>WORKDAY(X113,-($C110),Holidays!$A$2:$A$30)</f>
        <v>#REF!</v>
      </c>
      <c r="Y110" s="8"/>
      <c r="Z110" s="14"/>
      <c r="AA110" s="46"/>
      <c r="AB110" s="15" t="e">
        <f>WORKDAY(AB113,-($C110),Holidays!$A$2:$A$30)</f>
        <v>#REF!</v>
      </c>
      <c r="AC110" s="8"/>
      <c r="AD110" s="14"/>
      <c r="AE110" s="46"/>
      <c r="AF110" s="15" t="e">
        <f>WORKDAY(AF113,-($C110),Holidays!$A$2:$A$30)</f>
        <v>#REF!</v>
      </c>
      <c r="AG110" s="8"/>
      <c r="AH110" s="14"/>
      <c r="AI110" s="46"/>
      <c r="AJ110" s="15" t="e">
        <f>WORKDAY(AJ113,-($C110),Holidays!$A$2:$A$30)</f>
        <v>#REF!</v>
      </c>
      <c r="AK110" s="8"/>
      <c r="AL110" s="14"/>
      <c r="AM110" s="46"/>
      <c r="AN110" s="15" t="e">
        <f>WORKDAY(AN113,-($C110),Holidays!$A$2:$A$30)</f>
        <v>#REF!</v>
      </c>
      <c r="AO110" s="8"/>
      <c r="AP110" s="14"/>
      <c r="AQ110" s="46"/>
      <c r="AR110" s="15" t="e">
        <f>WORKDAY(AR113,-($C110),Holidays!$A$2:$A$30)</f>
        <v>#REF!</v>
      </c>
      <c r="AS110" s="8"/>
      <c r="AT110" s="14"/>
      <c r="AU110" s="46"/>
      <c r="AV110" s="15" t="e">
        <f>WORKDAY(AV113,-($C110),Holidays!$A$2:$A$30)</f>
        <v>#REF!</v>
      </c>
      <c r="AW110" s="8"/>
      <c r="AX110" s="14"/>
      <c r="AY110" s="46"/>
      <c r="AZ110" s="15" t="e">
        <f>WORKDAY(AZ113,-($C110),Holidays!$A$2:$A$30)</f>
        <v>#REF!</v>
      </c>
      <c r="BA110" s="8"/>
      <c r="BB110" s="14"/>
      <c r="BC110" s="46"/>
      <c r="BD110" s="15" t="e">
        <f>WORKDAY(BD113,-($C110),Holidays!$A$2:$A$30)</f>
        <v>#REF!</v>
      </c>
      <c r="BE110" s="8"/>
      <c r="BF110" s="14"/>
      <c r="BG110" s="46"/>
      <c r="BH110" s="15" t="e">
        <f>WORKDAY(BH113,-($C110),Holidays!$A$2:$A$30)</f>
        <v>#REF!</v>
      </c>
      <c r="BI110" s="8"/>
      <c r="BJ110" s="14"/>
      <c r="BK110" s="46"/>
      <c r="BL110" s="15" t="e">
        <f>WORKDAY(BL113,-($C110),Holidays!$A$2:$A$30)</f>
        <v>#REF!</v>
      </c>
      <c r="BM110" s="8"/>
      <c r="BN110" s="14"/>
      <c r="BO110" s="46"/>
      <c r="BP110" s="15" t="e">
        <f>WORKDAY(BP113,-($C110),Holidays!$A$2:$A$30)</f>
        <v>#REF!</v>
      </c>
      <c r="BQ110" s="8"/>
      <c r="BR110" s="14"/>
      <c r="BS110" s="46"/>
      <c r="BT110" s="15" t="e">
        <f>WORKDAY(BT113,-($C110),Holidays!$A$2:$A$30)</f>
        <v>#REF!</v>
      </c>
      <c r="BU110" s="8"/>
      <c r="BV110" s="14"/>
      <c r="BW110" s="46"/>
      <c r="BX110" s="15" t="e">
        <f>WORKDAY(BX113,-($C110),Holidays!$A$2:$A$30)</f>
        <v>#REF!</v>
      </c>
      <c r="BY110" s="8"/>
      <c r="BZ110" s="14"/>
      <c r="CA110" s="46"/>
      <c r="CB110" s="15" t="e">
        <f>WORKDAY(CB113,-($C110),Holidays!$A$2:$A$30)</f>
        <v>#REF!</v>
      </c>
      <c r="CC110" s="8"/>
      <c r="CD110" s="14"/>
      <c r="CE110" s="46"/>
      <c r="CF110" s="15" t="e">
        <f>WORKDAY(CF113,-($C110),Holidays!$A$2:$A$30)</f>
        <v>#REF!</v>
      </c>
      <c r="CG110" s="8"/>
      <c r="CH110" s="14"/>
      <c r="CI110" s="46"/>
      <c r="CJ110" s="15" t="e">
        <f>WORKDAY(CJ113,-($C110),Holidays!$A$2:$A$30)</f>
        <v>#REF!</v>
      </c>
      <c r="CK110" s="8"/>
      <c r="CL110" s="14"/>
      <c r="CM110" s="46"/>
      <c r="CN110" s="15" t="e">
        <f>WORKDAY(CN113,-($C110),Holidays!$A$2:$A$30)</f>
        <v>#REF!</v>
      </c>
      <c r="CO110" s="8"/>
      <c r="CP110" s="14"/>
      <c r="CQ110" s="46"/>
      <c r="CR110" s="15" t="e">
        <f>WORKDAY(CR113,-($C110),Holidays!$A$2:$A$30)</f>
        <v>#REF!</v>
      </c>
      <c r="CS110" s="8"/>
      <c r="CT110" s="14"/>
    </row>
    <row r="111" spans="1:98" ht="18" hidden="1" customHeight="1" x14ac:dyDescent="0.2">
      <c r="B111" s="32" t="s">
        <v>57</v>
      </c>
      <c r="D111" s="15">
        <f>WORKDAY(D$121,-($C111),Holidays!$A$2:$A$30)</f>
        <v>44608</v>
      </c>
      <c r="E111" s="3"/>
      <c r="F111" s="16"/>
      <c r="G111" s="46"/>
      <c r="H111" s="15">
        <f>WORKDAY(H$121,-($C111),Holidays!$A$2:$A$30)</f>
        <v>44699</v>
      </c>
      <c r="I111" s="3"/>
      <c r="J111" s="16"/>
      <c r="K111" s="46"/>
      <c r="L111" s="15">
        <f>WORKDAY(L$121,-($C111),Holidays!$A$2:$A$30)</f>
        <v>44790</v>
      </c>
      <c r="M111" s="3"/>
      <c r="N111" s="16"/>
      <c r="O111" s="46"/>
      <c r="P111" s="15">
        <f>WORKDAY(P$121,-($C111),Holidays!$A$2:$A$30)</f>
        <v>44881</v>
      </c>
      <c r="Q111" s="3"/>
      <c r="R111" s="16"/>
      <c r="S111" s="46"/>
      <c r="T111" s="15" t="e">
        <f>WORKDAY(T113,-($C111),Holidays!$A$2:$A$30)</f>
        <v>#REF!</v>
      </c>
      <c r="U111" s="8"/>
      <c r="V111" s="14"/>
      <c r="W111" s="46"/>
      <c r="X111" s="15" t="e">
        <f>WORKDAY(X113,-($C111),Holidays!$A$2:$A$30)</f>
        <v>#REF!</v>
      </c>
      <c r="Y111" s="8"/>
      <c r="Z111" s="14"/>
      <c r="AA111" s="46"/>
      <c r="AB111" s="15" t="e">
        <f>WORKDAY(AB113,-($C111),Holidays!$A$2:$A$30)</f>
        <v>#REF!</v>
      </c>
      <c r="AC111" s="8"/>
      <c r="AD111" s="14"/>
      <c r="AE111" s="46"/>
      <c r="AF111" s="15" t="e">
        <f>WORKDAY(AF113,-($C111),Holidays!$A$2:$A$30)</f>
        <v>#REF!</v>
      </c>
      <c r="AG111" s="8"/>
      <c r="AH111" s="14"/>
      <c r="AI111" s="46"/>
      <c r="AJ111" s="15" t="e">
        <f>WORKDAY(AJ113,-($C111),Holidays!$A$2:$A$30)</f>
        <v>#REF!</v>
      </c>
      <c r="AK111" s="8"/>
      <c r="AL111" s="14"/>
      <c r="AM111" s="46"/>
      <c r="AN111" s="15" t="e">
        <f>WORKDAY(AN113,-($C111),Holidays!$A$2:$A$30)</f>
        <v>#REF!</v>
      </c>
      <c r="AO111" s="8"/>
      <c r="AP111" s="14"/>
      <c r="AQ111" s="46"/>
      <c r="AR111" s="15" t="e">
        <f>WORKDAY(AR113,-($C111),Holidays!$A$2:$A$30)</f>
        <v>#REF!</v>
      </c>
      <c r="AS111" s="8"/>
      <c r="AT111" s="14"/>
      <c r="AU111" s="46"/>
      <c r="AV111" s="15" t="e">
        <f>WORKDAY(AV113,-($C111),Holidays!$A$2:$A$30)</f>
        <v>#REF!</v>
      </c>
      <c r="AW111" s="8"/>
      <c r="AX111" s="14"/>
      <c r="AY111" s="46"/>
      <c r="AZ111" s="15" t="e">
        <f>WORKDAY(AZ113,-($C111),Holidays!$A$2:$A$30)</f>
        <v>#REF!</v>
      </c>
      <c r="BA111" s="8"/>
      <c r="BB111" s="14"/>
      <c r="BC111" s="46"/>
      <c r="BD111" s="15" t="e">
        <f>WORKDAY(BD113,-($C111),Holidays!$A$2:$A$30)</f>
        <v>#REF!</v>
      </c>
      <c r="BE111" s="8"/>
      <c r="BF111" s="14"/>
      <c r="BG111" s="46"/>
      <c r="BH111" s="15" t="e">
        <f>WORKDAY(BH113,-($C111),Holidays!$A$2:$A$30)</f>
        <v>#REF!</v>
      </c>
      <c r="BI111" s="8"/>
      <c r="BJ111" s="14"/>
      <c r="BK111" s="46"/>
      <c r="BL111" s="15" t="e">
        <f>WORKDAY(BL113,-($C111),Holidays!$A$2:$A$30)</f>
        <v>#REF!</v>
      </c>
      <c r="BM111" s="8"/>
      <c r="BN111" s="14"/>
      <c r="BO111" s="46"/>
      <c r="BP111" s="15" t="e">
        <f>WORKDAY(BP113,-($C111),Holidays!$A$2:$A$30)</f>
        <v>#REF!</v>
      </c>
      <c r="BQ111" s="8"/>
      <c r="BR111" s="14"/>
      <c r="BS111" s="46"/>
      <c r="BT111" s="15" t="e">
        <f>WORKDAY(BT113,-($C111),Holidays!$A$2:$A$30)</f>
        <v>#REF!</v>
      </c>
      <c r="BU111" s="8"/>
      <c r="BV111" s="14"/>
      <c r="BW111" s="46"/>
      <c r="BX111" s="15" t="e">
        <f>WORKDAY(BX113,-($C111),Holidays!$A$2:$A$30)</f>
        <v>#REF!</v>
      </c>
      <c r="BY111" s="8"/>
      <c r="BZ111" s="14"/>
      <c r="CA111" s="46"/>
      <c r="CB111" s="15" t="e">
        <f>WORKDAY(CB113,-($C111),Holidays!$A$2:$A$30)</f>
        <v>#REF!</v>
      </c>
      <c r="CC111" s="8"/>
      <c r="CD111" s="14"/>
      <c r="CE111" s="46"/>
      <c r="CF111" s="15" t="e">
        <f>WORKDAY(CF113,-($C111),Holidays!$A$2:$A$30)</f>
        <v>#REF!</v>
      </c>
      <c r="CG111" s="8"/>
      <c r="CH111" s="14"/>
      <c r="CI111" s="46"/>
      <c r="CJ111" s="15" t="e">
        <f>WORKDAY(CJ113,-($C111),Holidays!$A$2:$A$30)</f>
        <v>#REF!</v>
      </c>
      <c r="CK111" s="8"/>
      <c r="CL111" s="14"/>
      <c r="CM111" s="46"/>
      <c r="CN111" s="15" t="e">
        <f>WORKDAY(CN113,-($C111),Holidays!$A$2:$A$30)</f>
        <v>#REF!</v>
      </c>
      <c r="CO111" s="8"/>
      <c r="CP111" s="14"/>
      <c r="CQ111" s="46"/>
      <c r="CR111" s="15" t="e">
        <f>WORKDAY(CR113,-($C111),Holidays!$A$2:$A$30)</f>
        <v>#REF!</v>
      </c>
      <c r="CS111" s="8"/>
      <c r="CT111" s="14"/>
    </row>
    <row r="112" spans="1:98" ht="18" customHeight="1" x14ac:dyDescent="0.2">
      <c r="B112" s="32" t="s">
        <v>109</v>
      </c>
      <c r="C112" s="38">
        <v>1</v>
      </c>
      <c r="D112" s="15">
        <f>WORKDAY(D$121,-($C112),Holidays!$A$2:$A$30)</f>
        <v>44607</v>
      </c>
      <c r="E112" s="3"/>
      <c r="F112" s="16"/>
      <c r="G112" s="46"/>
      <c r="H112" s="15">
        <f>WORKDAY(H$121,-($C112),Holidays!$A$2:$A$30)</f>
        <v>44698</v>
      </c>
      <c r="I112" s="3"/>
      <c r="J112" s="16"/>
      <c r="K112" s="46"/>
      <c r="L112" s="15">
        <f>WORKDAY(L$121,-($C112),Holidays!$A$2:$A$30)</f>
        <v>44789</v>
      </c>
      <c r="M112" s="3"/>
      <c r="N112" s="16"/>
      <c r="O112" s="46"/>
      <c r="P112" s="15">
        <f>WORKDAY(P$121,-($C112),Holidays!$A$2:$A$30)</f>
        <v>44880</v>
      </c>
      <c r="Q112" s="3"/>
      <c r="R112" s="16"/>
      <c r="S112" s="46"/>
      <c r="T112" s="15"/>
      <c r="U112" s="8"/>
      <c r="V112" s="14"/>
      <c r="W112" s="46"/>
      <c r="X112" s="15"/>
      <c r="Y112" s="8"/>
      <c r="Z112" s="14"/>
      <c r="AA112" s="46"/>
      <c r="AB112" s="15"/>
      <c r="AC112" s="8"/>
      <c r="AD112" s="14"/>
      <c r="AE112" s="46"/>
      <c r="AF112" s="15"/>
      <c r="AG112" s="8"/>
      <c r="AH112" s="14"/>
      <c r="AI112" s="46"/>
      <c r="AJ112" s="15"/>
      <c r="AK112" s="8"/>
      <c r="AL112" s="14"/>
      <c r="AM112" s="46"/>
      <c r="AN112" s="15"/>
      <c r="AO112" s="8"/>
      <c r="AP112" s="14"/>
      <c r="AQ112" s="46"/>
      <c r="AR112" s="15"/>
      <c r="AS112" s="8"/>
      <c r="AT112" s="14"/>
      <c r="AU112" s="46"/>
      <c r="AV112" s="15"/>
      <c r="AW112" s="8"/>
      <c r="AX112" s="14"/>
      <c r="AY112" s="46"/>
      <c r="AZ112" s="15"/>
      <c r="BA112" s="8"/>
      <c r="BB112" s="14"/>
      <c r="BC112" s="46"/>
      <c r="BD112" s="15"/>
      <c r="BE112" s="8"/>
      <c r="BF112" s="14"/>
      <c r="BG112" s="46"/>
      <c r="BH112" s="15"/>
      <c r="BI112" s="8"/>
      <c r="BJ112" s="14"/>
      <c r="BK112" s="46"/>
      <c r="BL112" s="15"/>
      <c r="BM112" s="8"/>
      <c r="BN112" s="14"/>
      <c r="BO112" s="46"/>
      <c r="BP112" s="15"/>
      <c r="BQ112" s="8"/>
      <c r="BR112" s="14"/>
      <c r="BS112" s="46"/>
      <c r="BT112" s="15"/>
      <c r="BU112" s="8"/>
      <c r="BV112" s="14"/>
      <c r="BW112" s="46"/>
      <c r="BX112" s="15"/>
      <c r="BY112" s="8"/>
      <c r="BZ112" s="14"/>
      <c r="CA112" s="46"/>
      <c r="CB112" s="15"/>
      <c r="CC112" s="8"/>
      <c r="CD112" s="14"/>
      <c r="CE112" s="46"/>
      <c r="CF112" s="15"/>
      <c r="CG112" s="8"/>
      <c r="CH112" s="14"/>
      <c r="CI112" s="46"/>
      <c r="CJ112" s="15"/>
      <c r="CK112" s="8"/>
      <c r="CL112" s="14"/>
      <c r="CM112" s="46"/>
      <c r="CN112" s="15"/>
      <c r="CO112" s="8"/>
      <c r="CP112" s="14"/>
      <c r="CQ112" s="46"/>
      <c r="CR112" s="15"/>
      <c r="CS112" s="8"/>
      <c r="CT112" s="14"/>
    </row>
    <row r="113" spans="2:98" ht="18" customHeight="1" x14ac:dyDescent="0.2">
      <c r="B113" s="32" t="s">
        <v>182</v>
      </c>
      <c r="C113" s="38">
        <v>1</v>
      </c>
      <c r="D113" s="15">
        <f>WORKDAY(D$121,-($C113),Holidays!$A$2:$A$30)</f>
        <v>44607</v>
      </c>
      <c r="E113" s="3"/>
      <c r="F113" s="16"/>
      <c r="G113" s="46"/>
      <c r="H113" s="15">
        <f>WORKDAY(H$121,-($C113),Holidays!$A$2:$A$30)</f>
        <v>44698</v>
      </c>
      <c r="I113" s="3"/>
      <c r="J113" s="16"/>
      <c r="K113" s="46"/>
      <c r="L113" s="15">
        <f>WORKDAY(L$121,-($C113),Holidays!$A$2:$A$30)</f>
        <v>44789</v>
      </c>
      <c r="M113" s="3"/>
      <c r="N113" s="16"/>
      <c r="O113" s="46"/>
      <c r="P113" s="15">
        <f>WORKDAY(P$121,-($C113),Holidays!$A$2:$A$30)</f>
        <v>44880</v>
      </c>
      <c r="Q113" s="3"/>
      <c r="R113" s="16"/>
      <c r="S113" s="46"/>
      <c r="T113" s="15" t="e">
        <f>WORKDAY(#REF!,-($C113),Holidays!$A$2:$A$30)</f>
        <v>#REF!</v>
      </c>
      <c r="U113" s="8"/>
      <c r="V113" s="14"/>
      <c r="W113" s="46"/>
      <c r="X113" s="15" t="e">
        <f>WORKDAY(#REF!,-($C113),Holidays!$A$2:$A$30)</f>
        <v>#REF!</v>
      </c>
      <c r="Y113" s="8"/>
      <c r="Z113" s="14"/>
      <c r="AA113" s="46"/>
      <c r="AB113" s="15" t="e">
        <f>WORKDAY(#REF!,-($C113),Holidays!$A$2:$A$30)</f>
        <v>#REF!</v>
      </c>
      <c r="AC113" s="8"/>
      <c r="AD113" s="14"/>
      <c r="AE113" s="46"/>
      <c r="AF113" s="15" t="e">
        <f>WORKDAY(#REF!,-($C113),Holidays!$A$2:$A$30)</f>
        <v>#REF!</v>
      </c>
      <c r="AG113" s="8"/>
      <c r="AH113" s="14"/>
      <c r="AI113" s="46"/>
      <c r="AJ113" s="15" t="e">
        <f>WORKDAY(#REF!,-($C113),Holidays!$A$2:$A$30)</f>
        <v>#REF!</v>
      </c>
      <c r="AK113" s="8"/>
      <c r="AL113" s="14"/>
      <c r="AM113" s="46"/>
      <c r="AN113" s="15" t="e">
        <f>WORKDAY(#REF!,-($C113),Holidays!$A$2:$A$30)</f>
        <v>#REF!</v>
      </c>
      <c r="AO113" s="8"/>
      <c r="AP113" s="14"/>
      <c r="AQ113" s="46"/>
      <c r="AR113" s="15" t="e">
        <f>WORKDAY(#REF!,-($C113),Holidays!$A$2:$A$30)</f>
        <v>#REF!</v>
      </c>
      <c r="AS113" s="8"/>
      <c r="AT113" s="14"/>
      <c r="AU113" s="46"/>
      <c r="AV113" s="15" t="e">
        <f>WORKDAY(#REF!,-($C113),Holidays!$A$2:$A$30)</f>
        <v>#REF!</v>
      </c>
      <c r="AW113" s="8"/>
      <c r="AX113" s="14"/>
      <c r="AY113" s="46"/>
      <c r="AZ113" s="15" t="e">
        <f>WORKDAY(#REF!,-($C113),Holidays!$A$2:$A$30)</f>
        <v>#REF!</v>
      </c>
      <c r="BA113" s="8"/>
      <c r="BB113" s="14"/>
      <c r="BC113" s="46"/>
      <c r="BD113" s="15" t="e">
        <f>WORKDAY(#REF!,-($C113),Holidays!$A$2:$A$30)</f>
        <v>#REF!</v>
      </c>
      <c r="BE113" s="8"/>
      <c r="BF113" s="14"/>
      <c r="BG113" s="46"/>
      <c r="BH113" s="15" t="e">
        <f>WORKDAY(#REF!,-($C113),Holidays!$A$2:$A$30)</f>
        <v>#REF!</v>
      </c>
      <c r="BI113" s="8"/>
      <c r="BJ113" s="14"/>
      <c r="BK113" s="46"/>
      <c r="BL113" s="15" t="e">
        <f>WORKDAY(#REF!,-($C113),Holidays!$A$2:$A$30)</f>
        <v>#REF!</v>
      </c>
      <c r="BM113" s="8"/>
      <c r="BN113" s="14"/>
      <c r="BO113" s="46"/>
      <c r="BP113" s="15" t="e">
        <f>WORKDAY(#REF!,-($C113),Holidays!$A$2:$A$30)</f>
        <v>#REF!</v>
      </c>
      <c r="BQ113" s="8"/>
      <c r="BR113" s="14"/>
      <c r="BS113" s="46"/>
      <c r="BT113" s="15" t="e">
        <f>WORKDAY(#REF!,-($C113),Holidays!$A$2:$A$30)</f>
        <v>#REF!</v>
      </c>
      <c r="BU113" s="8"/>
      <c r="BV113" s="14"/>
      <c r="BW113" s="46"/>
      <c r="BX113" s="15" t="e">
        <f>WORKDAY(#REF!,-($C113),Holidays!$A$2:$A$30)</f>
        <v>#REF!</v>
      </c>
      <c r="BY113" s="8"/>
      <c r="BZ113" s="14"/>
      <c r="CA113" s="46"/>
      <c r="CB113" s="15" t="e">
        <f>WORKDAY(#REF!,-($C113),Holidays!$A$2:$A$30)</f>
        <v>#REF!</v>
      </c>
      <c r="CC113" s="8"/>
      <c r="CD113" s="14"/>
      <c r="CE113" s="46"/>
      <c r="CF113" s="15" t="e">
        <f>WORKDAY(#REF!,-($C113),Holidays!$A$2:$A$30)</f>
        <v>#REF!</v>
      </c>
      <c r="CG113" s="8"/>
      <c r="CH113" s="14"/>
      <c r="CI113" s="46"/>
      <c r="CJ113" s="15" t="e">
        <f>WORKDAY(#REF!,-($C113),Holidays!$A$2:$A$30)</f>
        <v>#REF!</v>
      </c>
      <c r="CK113" s="8"/>
      <c r="CL113" s="14"/>
      <c r="CM113" s="46"/>
      <c r="CN113" s="15" t="e">
        <f>WORKDAY(#REF!,-($C113),Holidays!$A$2:$A$30)</f>
        <v>#REF!</v>
      </c>
      <c r="CO113" s="8"/>
      <c r="CP113" s="14"/>
      <c r="CQ113" s="46"/>
      <c r="CR113" s="15" t="e">
        <f>WORKDAY(#REF!,-($C113),Holidays!$A$2:$A$30)</f>
        <v>#REF!</v>
      </c>
      <c r="CS113" s="8"/>
      <c r="CT113" s="14"/>
    </row>
    <row r="114" spans="2:98" ht="18" hidden="1" customHeight="1" x14ac:dyDescent="0.2">
      <c r="B114" s="32" t="s">
        <v>86</v>
      </c>
      <c r="D114" s="15">
        <f>WORKDAY(D$121,-($C114),Holidays!$A$2:$A$30)</f>
        <v>44608</v>
      </c>
      <c r="E114" s="3"/>
      <c r="F114" s="16"/>
      <c r="G114" s="46"/>
      <c r="H114" s="15">
        <f>WORKDAY(H$121,-($C114),Holidays!$A$2:$A$30)</f>
        <v>44699</v>
      </c>
      <c r="I114" s="3"/>
      <c r="J114" s="16"/>
      <c r="K114" s="46"/>
      <c r="L114" s="15">
        <f>WORKDAY(L$121,-($C114),Holidays!$A$2:$A$30)</f>
        <v>44790</v>
      </c>
      <c r="M114" s="3"/>
      <c r="N114" s="16"/>
      <c r="O114" s="46"/>
      <c r="P114" s="15">
        <f>WORKDAY(P$121,-($C114),Holidays!$A$2:$A$30)</f>
        <v>44881</v>
      </c>
      <c r="Q114" s="3"/>
      <c r="R114" s="16"/>
      <c r="S114" s="46"/>
      <c r="T114" s="15" t="e">
        <f>WORKDAY(#REF!,-($C114),Holidays!$A$2:$A$30)</f>
        <v>#REF!</v>
      </c>
      <c r="U114" s="8"/>
      <c r="V114" s="14"/>
      <c r="W114" s="46"/>
      <c r="X114" s="15" t="e">
        <f>WORKDAY(#REF!,-($C114),Holidays!$A$2:$A$30)</f>
        <v>#REF!</v>
      </c>
      <c r="Y114" s="8"/>
      <c r="Z114" s="14"/>
      <c r="AA114" s="46"/>
      <c r="AB114" s="15" t="e">
        <f>WORKDAY(#REF!,-($C114),Holidays!$A$2:$A$30)</f>
        <v>#REF!</v>
      </c>
      <c r="AC114" s="8"/>
      <c r="AD114" s="14"/>
      <c r="AE114" s="46"/>
      <c r="AF114" s="15" t="e">
        <f>WORKDAY(#REF!,-($C114),Holidays!$A$2:$A$30)</f>
        <v>#REF!</v>
      </c>
      <c r="AG114" s="8"/>
      <c r="AH114" s="14"/>
      <c r="AI114" s="46"/>
      <c r="AJ114" s="15" t="e">
        <f>WORKDAY(#REF!,-($C114),Holidays!$A$2:$A$30)</f>
        <v>#REF!</v>
      </c>
      <c r="AK114" s="8"/>
      <c r="AL114" s="14"/>
      <c r="AM114" s="46"/>
      <c r="AN114" s="15" t="e">
        <f>WORKDAY(#REF!,-($C114),Holidays!$A$2:$A$30)</f>
        <v>#REF!</v>
      </c>
      <c r="AO114" s="8"/>
      <c r="AP114" s="14"/>
      <c r="AQ114" s="46"/>
      <c r="AR114" s="15" t="e">
        <f>WORKDAY(#REF!,-($C114),Holidays!$A$2:$A$30)</f>
        <v>#REF!</v>
      </c>
      <c r="AS114" s="8"/>
      <c r="AT114" s="14"/>
      <c r="AU114" s="46"/>
      <c r="AV114" s="15" t="e">
        <f>WORKDAY(#REF!,-($C114),Holidays!$A$2:$A$30)</f>
        <v>#REF!</v>
      </c>
      <c r="AW114" s="8"/>
      <c r="AX114" s="14"/>
      <c r="AY114" s="46"/>
      <c r="AZ114" s="15" t="e">
        <f>WORKDAY(#REF!,-($C114),Holidays!$A$2:$A$30)</f>
        <v>#REF!</v>
      </c>
      <c r="BA114" s="8"/>
      <c r="BB114" s="14"/>
      <c r="BC114" s="46"/>
      <c r="BD114" s="15" t="e">
        <f>WORKDAY(#REF!,-($C114),Holidays!$A$2:$A$30)</f>
        <v>#REF!</v>
      </c>
      <c r="BE114" s="8"/>
      <c r="BF114" s="14"/>
      <c r="BG114" s="46"/>
      <c r="BH114" s="15" t="e">
        <f>WORKDAY(#REF!,-($C114),Holidays!$A$2:$A$30)</f>
        <v>#REF!</v>
      </c>
      <c r="BI114" s="8"/>
      <c r="BJ114" s="14"/>
      <c r="BK114" s="46"/>
      <c r="BL114" s="15" t="e">
        <f>WORKDAY(#REF!,-($C114),Holidays!$A$2:$A$30)</f>
        <v>#REF!</v>
      </c>
      <c r="BM114" s="8"/>
      <c r="BN114" s="14"/>
      <c r="BO114" s="46"/>
      <c r="BP114" s="15" t="e">
        <f>WORKDAY(#REF!,-($C114),Holidays!$A$2:$A$30)</f>
        <v>#REF!</v>
      </c>
      <c r="BQ114" s="8"/>
      <c r="BR114" s="14"/>
      <c r="BS114" s="46"/>
      <c r="BT114" s="15" t="e">
        <f>WORKDAY(#REF!,-($C114),Holidays!$A$2:$A$30)</f>
        <v>#REF!</v>
      </c>
      <c r="BU114" s="8"/>
      <c r="BV114" s="14"/>
      <c r="BW114" s="46"/>
      <c r="BX114" s="15" t="e">
        <f>WORKDAY(#REF!,-($C114),Holidays!$A$2:$A$30)</f>
        <v>#REF!</v>
      </c>
      <c r="BY114" s="8"/>
      <c r="BZ114" s="14"/>
      <c r="CA114" s="46"/>
      <c r="CB114" s="15" t="e">
        <f>WORKDAY(#REF!,-($C114),Holidays!$A$2:$A$30)</f>
        <v>#REF!</v>
      </c>
      <c r="CC114" s="8"/>
      <c r="CD114" s="14"/>
      <c r="CE114" s="46"/>
      <c r="CF114" s="15" t="e">
        <f>WORKDAY(#REF!,-($C114),Holidays!$A$2:$A$30)</f>
        <v>#REF!</v>
      </c>
      <c r="CG114" s="8"/>
      <c r="CH114" s="14"/>
      <c r="CI114" s="46"/>
      <c r="CJ114" s="15" t="e">
        <f>WORKDAY(#REF!,-($C114),Holidays!$A$2:$A$30)</f>
        <v>#REF!</v>
      </c>
      <c r="CK114" s="8"/>
      <c r="CL114" s="14"/>
      <c r="CM114" s="46"/>
      <c r="CN114" s="15" t="e">
        <f>WORKDAY(#REF!,-($C114),Holidays!$A$2:$A$30)</f>
        <v>#REF!</v>
      </c>
      <c r="CO114" s="8"/>
      <c r="CP114" s="14"/>
      <c r="CQ114" s="46"/>
      <c r="CR114" s="15" t="e">
        <f>WORKDAY(#REF!,-($C114),Holidays!$A$2:$A$30)</f>
        <v>#REF!</v>
      </c>
      <c r="CS114" s="8"/>
      <c r="CT114" s="14"/>
    </row>
    <row r="115" spans="2:98" ht="18" hidden="1" customHeight="1" x14ac:dyDescent="0.2">
      <c r="B115" s="32" t="s">
        <v>87</v>
      </c>
      <c r="D115" s="15">
        <f>WORKDAY(D$121,-($C115),Holidays!$A$2:$A$30)</f>
        <v>44608</v>
      </c>
      <c r="E115" s="3"/>
      <c r="F115" s="16"/>
      <c r="G115" s="46"/>
      <c r="H115" s="15">
        <f>WORKDAY(H$121,-($C115),Holidays!$A$2:$A$30)</f>
        <v>44699</v>
      </c>
      <c r="I115" s="3"/>
      <c r="J115" s="16"/>
      <c r="K115" s="46"/>
      <c r="L115" s="15">
        <f>WORKDAY(L$121,-($C115),Holidays!$A$2:$A$30)</f>
        <v>44790</v>
      </c>
      <c r="M115" s="3"/>
      <c r="N115" s="16"/>
      <c r="O115" s="46"/>
      <c r="P115" s="15">
        <f>WORKDAY(P$121,-($C115),Holidays!$A$2:$A$30)</f>
        <v>44881</v>
      </c>
      <c r="Q115" s="3"/>
      <c r="R115" s="16"/>
      <c r="S115" s="46"/>
      <c r="T115" s="15" t="e">
        <f>WORKDAY(#REF!,-($C115),Holidays!$A$2:$A$30)</f>
        <v>#REF!</v>
      </c>
      <c r="U115" s="8"/>
      <c r="V115" s="14"/>
      <c r="W115" s="46"/>
      <c r="X115" s="15" t="e">
        <f>WORKDAY(#REF!,-($C115),Holidays!$A$2:$A$30)</f>
        <v>#REF!</v>
      </c>
      <c r="Y115" s="8"/>
      <c r="Z115" s="14"/>
      <c r="AA115" s="46"/>
      <c r="AB115" s="15" t="e">
        <f>WORKDAY(#REF!,-($C115),Holidays!$A$2:$A$30)</f>
        <v>#REF!</v>
      </c>
      <c r="AC115" s="8"/>
      <c r="AD115" s="14"/>
      <c r="AE115" s="46"/>
      <c r="AF115" s="15" t="e">
        <f>WORKDAY(#REF!,-($C115),Holidays!$A$2:$A$30)</f>
        <v>#REF!</v>
      </c>
      <c r="AG115" s="8"/>
      <c r="AH115" s="14"/>
      <c r="AI115" s="46"/>
      <c r="AJ115" s="15" t="e">
        <f>WORKDAY(#REF!,-($C115),Holidays!$A$2:$A$30)</f>
        <v>#REF!</v>
      </c>
      <c r="AK115" s="8"/>
      <c r="AL115" s="14"/>
      <c r="AM115" s="46"/>
      <c r="AN115" s="15" t="e">
        <f>WORKDAY(#REF!,-($C115),Holidays!$A$2:$A$30)</f>
        <v>#REF!</v>
      </c>
      <c r="AO115" s="8"/>
      <c r="AP115" s="14"/>
      <c r="AQ115" s="46"/>
      <c r="AR115" s="15" t="e">
        <f>WORKDAY(#REF!,-($C115),Holidays!$A$2:$A$30)</f>
        <v>#REF!</v>
      </c>
      <c r="AS115" s="8"/>
      <c r="AT115" s="14"/>
      <c r="AU115" s="46"/>
      <c r="AV115" s="15" t="e">
        <f>WORKDAY(#REF!,-($C115),Holidays!$A$2:$A$30)</f>
        <v>#REF!</v>
      </c>
      <c r="AW115" s="8"/>
      <c r="AX115" s="14"/>
      <c r="AY115" s="46"/>
      <c r="AZ115" s="15" t="e">
        <f>WORKDAY(#REF!,-($C115),Holidays!$A$2:$A$30)</f>
        <v>#REF!</v>
      </c>
      <c r="BA115" s="8"/>
      <c r="BB115" s="14"/>
      <c r="BC115" s="46"/>
      <c r="BD115" s="15" t="e">
        <f>WORKDAY(#REF!,-($C115),Holidays!$A$2:$A$30)</f>
        <v>#REF!</v>
      </c>
      <c r="BE115" s="8"/>
      <c r="BF115" s="14"/>
      <c r="BG115" s="46"/>
      <c r="BH115" s="15" t="e">
        <f>WORKDAY(#REF!,-($C115),Holidays!$A$2:$A$30)</f>
        <v>#REF!</v>
      </c>
      <c r="BI115" s="8"/>
      <c r="BJ115" s="14"/>
      <c r="BK115" s="46"/>
      <c r="BL115" s="15" t="e">
        <f>WORKDAY(#REF!,-($C115),Holidays!$A$2:$A$30)</f>
        <v>#REF!</v>
      </c>
      <c r="BM115" s="8"/>
      <c r="BN115" s="14"/>
      <c r="BO115" s="46"/>
      <c r="BP115" s="15" t="e">
        <f>WORKDAY(#REF!,-($C115),Holidays!$A$2:$A$30)</f>
        <v>#REF!</v>
      </c>
      <c r="BQ115" s="8"/>
      <c r="BR115" s="14"/>
      <c r="BS115" s="46"/>
      <c r="BT115" s="15" t="e">
        <f>WORKDAY(#REF!,-($C115),Holidays!$A$2:$A$30)</f>
        <v>#REF!</v>
      </c>
      <c r="BU115" s="8"/>
      <c r="BV115" s="14"/>
      <c r="BW115" s="46"/>
      <c r="BX115" s="15" t="e">
        <f>WORKDAY(#REF!,-($C115),Holidays!$A$2:$A$30)</f>
        <v>#REF!</v>
      </c>
      <c r="BY115" s="8"/>
      <c r="BZ115" s="14"/>
      <c r="CA115" s="46"/>
      <c r="CB115" s="15" t="e">
        <f>WORKDAY(#REF!,-($C115),Holidays!$A$2:$A$30)</f>
        <v>#REF!</v>
      </c>
      <c r="CC115" s="8"/>
      <c r="CD115" s="14"/>
      <c r="CE115" s="46"/>
      <c r="CF115" s="15" t="e">
        <f>WORKDAY(#REF!,-($C115),Holidays!$A$2:$A$30)</f>
        <v>#REF!</v>
      </c>
      <c r="CG115" s="8"/>
      <c r="CH115" s="14"/>
      <c r="CI115" s="46"/>
      <c r="CJ115" s="15" t="e">
        <f>WORKDAY(#REF!,-($C115),Holidays!$A$2:$A$30)</f>
        <v>#REF!</v>
      </c>
      <c r="CK115" s="8"/>
      <c r="CL115" s="14"/>
      <c r="CM115" s="46"/>
      <c r="CN115" s="15" t="e">
        <f>WORKDAY(#REF!,-($C115),Holidays!$A$2:$A$30)</f>
        <v>#REF!</v>
      </c>
      <c r="CO115" s="8"/>
      <c r="CP115" s="14"/>
      <c r="CQ115" s="46"/>
      <c r="CR115" s="15" t="e">
        <f>WORKDAY(#REF!,-($C115),Holidays!$A$2:$A$30)</f>
        <v>#REF!</v>
      </c>
      <c r="CS115" s="8"/>
      <c r="CT115" s="14"/>
    </row>
    <row r="116" spans="2:98" ht="18" hidden="1" customHeight="1" x14ac:dyDescent="0.2">
      <c r="B116" s="32" t="s">
        <v>88</v>
      </c>
      <c r="D116" s="15">
        <f>WORKDAY(D$121,-($C116),Holidays!$A$2:$A$30)</f>
        <v>44608</v>
      </c>
      <c r="E116" s="3"/>
      <c r="F116" s="16"/>
      <c r="G116" s="46"/>
      <c r="H116" s="15">
        <f>WORKDAY(H$121,-($C116),Holidays!$A$2:$A$30)</f>
        <v>44699</v>
      </c>
      <c r="I116" s="3"/>
      <c r="J116" s="16"/>
      <c r="K116" s="46"/>
      <c r="L116" s="15">
        <f>WORKDAY(L$121,-($C116),Holidays!$A$2:$A$30)</f>
        <v>44790</v>
      </c>
      <c r="M116" s="3"/>
      <c r="N116" s="16"/>
      <c r="O116" s="46"/>
      <c r="P116" s="15">
        <f>WORKDAY(P$121,-($C116),Holidays!$A$2:$A$30)</f>
        <v>44881</v>
      </c>
      <c r="Q116" s="3"/>
      <c r="R116" s="16"/>
      <c r="S116" s="46"/>
      <c r="T116" s="15" t="e">
        <f>WORKDAY(#REF!,-($C116),Holidays!$A$2:$A$30)</f>
        <v>#REF!</v>
      </c>
      <c r="U116" s="8"/>
      <c r="V116" s="14"/>
      <c r="W116" s="46"/>
      <c r="X116" s="15" t="e">
        <f>WORKDAY(#REF!,-($C116),Holidays!$A$2:$A$30)</f>
        <v>#REF!</v>
      </c>
      <c r="Y116" s="8"/>
      <c r="Z116" s="14"/>
      <c r="AA116" s="46"/>
      <c r="AB116" s="15" t="e">
        <f>WORKDAY(#REF!,-($C116),Holidays!$A$2:$A$30)</f>
        <v>#REF!</v>
      </c>
      <c r="AC116" s="8"/>
      <c r="AD116" s="14"/>
      <c r="AE116" s="46"/>
      <c r="AF116" s="15" t="e">
        <f>WORKDAY(#REF!,-($C116),Holidays!$A$2:$A$30)</f>
        <v>#REF!</v>
      </c>
      <c r="AG116" s="8"/>
      <c r="AH116" s="14"/>
      <c r="AI116" s="46"/>
      <c r="AJ116" s="15" t="e">
        <f>WORKDAY(#REF!,-($C116),Holidays!$A$2:$A$30)</f>
        <v>#REF!</v>
      </c>
      <c r="AK116" s="8"/>
      <c r="AL116" s="14"/>
      <c r="AM116" s="46"/>
      <c r="AN116" s="15" t="e">
        <f>WORKDAY(#REF!,-($C116),Holidays!$A$2:$A$30)</f>
        <v>#REF!</v>
      </c>
      <c r="AO116" s="8"/>
      <c r="AP116" s="14"/>
      <c r="AQ116" s="46"/>
      <c r="AR116" s="15" t="e">
        <f>WORKDAY(#REF!,-($C116),Holidays!$A$2:$A$30)</f>
        <v>#REF!</v>
      </c>
      <c r="AS116" s="8"/>
      <c r="AT116" s="14"/>
      <c r="AU116" s="46"/>
      <c r="AV116" s="15" t="e">
        <f>WORKDAY(#REF!,-($C116),Holidays!$A$2:$A$30)</f>
        <v>#REF!</v>
      </c>
      <c r="AW116" s="8"/>
      <c r="AX116" s="14"/>
      <c r="AY116" s="46"/>
      <c r="AZ116" s="15" t="e">
        <f>WORKDAY(#REF!,-($C116),Holidays!$A$2:$A$30)</f>
        <v>#REF!</v>
      </c>
      <c r="BA116" s="8"/>
      <c r="BB116" s="14"/>
      <c r="BC116" s="46"/>
      <c r="BD116" s="15" t="e">
        <f>WORKDAY(#REF!,-($C116),Holidays!$A$2:$A$30)</f>
        <v>#REF!</v>
      </c>
      <c r="BE116" s="8"/>
      <c r="BF116" s="14"/>
      <c r="BG116" s="46"/>
      <c r="BH116" s="15" t="e">
        <f>WORKDAY(#REF!,-($C116),Holidays!$A$2:$A$30)</f>
        <v>#REF!</v>
      </c>
      <c r="BI116" s="8"/>
      <c r="BJ116" s="14"/>
      <c r="BK116" s="46"/>
      <c r="BL116" s="15" t="e">
        <f>WORKDAY(#REF!,-($C116),Holidays!$A$2:$A$30)</f>
        <v>#REF!</v>
      </c>
      <c r="BM116" s="8"/>
      <c r="BN116" s="14"/>
      <c r="BO116" s="46"/>
      <c r="BP116" s="15" t="e">
        <f>WORKDAY(#REF!,-($C116),Holidays!$A$2:$A$30)</f>
        <v>#REF!</v>
      </c>
      <c r="BQ116" s="8"/>
      <c r="BR116" s="14"/>
      <c r="BS116" s="46"/>
      <c r="BT116" s="15" t="e">
        <f>WORKDAY(#REF!,-($C116),Holidays!$A$2:$A$30)</f>
        <v>#REF!</v>
      </c>
      <c r="BU116" s="8"/>
      <c r="BV116" s="14"/>
      <c r="BW116" s="46"/>
      <c r="BX116" s="15" t="e">
        <f>WORKDAY(#REF!,-($C116),Holidays!$A$2:$A$30)</f>
        <v>#REF!</v>
      </c>
      <c r="BY116" s="8"/>
      <c r="BZ116" s="14"/>
      <c r="CA116" s="46"/>
      <c r="CB116" s="15" t="e">
        <f>WORKDAY(#REF!,-($C116),Holidays!$A$2:$A$30)</f>
        <v>#REF!</v>
      </c>
      <c r="CC116" s="8"/>
      <c r="CD116" s="14"/>
      <c r="CE116" s="46"/>
      <c r="CF116" s="15" t="e">
        <f>WORKDAY(#REF!,-($C116),Holidays!$A$2:$A$30)</f>
        <v>#REF!</v>
      </c>
      <c r="CG116" s="8"/>
      <c r="CH116" s="14"/>
      <c r="CI116" s="46"/>
      <c r="CJ116" s="15" t="e">
        <f>WORKDAY(#REF!,-($C116),Holidays!$A$2:$A$30)</f>
        <v>#REF!</v>
      </c>
      <c r="CK116" s="8"/>
      <c r="CL116" s="14"/>
      <c r="CM116" s="46"/>
      <c r="CN116" s="15" t="e">
        <f>WORKDAY(#REF!,-($C116),Holidays!$A$2:$A$30)</f>
        <v>#REF!</v>
      </c>
      <c r="CO116" s="8"/>
      <c r="CP116" s="14"/>
      <c r="CQ116" s="46"/>
      <c r="CR116" s="15" t="e">
        <f>WORKDAY(#REF!,-($C116),Holidays!$A$2:$A$30)</f>
        <v>#REF!</v>
      </c>
      <c r="CS116" s="8"/>
      <c r="CT116" s="14"/>
    </row>
    <row r="117" spans="2:98" ht="18" hidden="1" customHeight="1" x14ac:dyDescent="0.2">
      <c r="B117" s="32" t="s">
        <v>89</v>
      </c>
      <c r="D117" s="15">
        <f>WORKDAY(D$121,-($C117),Holidays!$A$2:$A$30)</f>
        <v>44608</v>
      </c>
      <c r="E117" s="3"/>
      <c r="F117" s="16"/>
      <c r="G117" s="46"/>
      <c r="H117" s="15">
        <f>WORKDAY(H$121,-($C117),Holidays!$A$2:$A$30)</f>
        <v>44699</v>
      </c>
      <c r="I117" s="3"/>
      <c r="J117" s="16"/>
      <c r="K117" s="46"/>
      <c r="L117" s="15">
        <f>WORKDAY(L$121,-($C117),Holidays!$A$2:$A$30)</f>
        <v>44790</v>
      </c>
      <c r="M117" s="3"/>
      <c r="N117" s="16"/>
      <c r="O117" s="46"/>
      <c r="P117" s="15">
        <f>WORKDAY(P$121,-($C117),Holidays!$A$2:$A$30)</f>
        <v>44881</v>
      </c>
      <c r="Q117" s="3"/>
      <c r="R117" s="16"/>
      <c r="S117" s="46"/>
      <c r="T117" s="15" t="e">
        <f>WORKDAY(#REF!,-($C117),Holidays!$A$2:$A$30)</f>
        <v>#REF!</v>
      </c>
      <c r="U117" s="8"/>
      <c r="V117" s="14"/>
      <c r="W117" s="46"/>
      <c r="X117" s="15" t="e">
        <f>WORKDAY(#REF!,-($C117),Holidays!$A$2:$A$30)</f>
        <v>#REF!</v>
      </c>
      <c r="Y117" s="8"/>
      <c r="Z117" s="14"/>
      <c r="AA117" s="46"/>
      <c r="AB117" s="15" t="e">
        <f>WORKDAY(#REF!,-($C117),Holidays!$A$2:$A$30)</f>
        <v>#REF!</v>
      </c>
      <c r="AC117" s="8"/>
      <c r="AD117" s="14"/>
      <c r="AE117" s="46"/>
      <c r="AF117" s="15" t="e">
        <f>WORKDAY(#REF!,-($C117),Holidays!$A$2:$A$30)</f>
        <v>#REF!</v>
      </c>
      <c r="AG117" s="8"/>
      <c r="AH117" s="14"/>
      <c r="AI117" s="46"/>
      <c r="AJ117" s="15" t="e">
        <f>WORKDAY(#REF!,-($C117),Holidays!$A$2:$A$30)</f>
        <v>#REF!</v>
      </c>
      <c r="AK117" s="8"/>
      <c r="AL117" s="14"/>
      <c r="AM117" s="46"/>
      <c r="AN117" s="15" t="e">
        <f>WORKDAY(#REF!,-($C117),Holidays!$A$2:$A$30)</f>
        <v>#REF!</v>
      </c>
      <c r="AO117" s="8"/>
      <c r="AP117" s="14"/>
      <c r="AQ117" s="46"/>
      <c r="AR117" s="15" t="e">
        <f>WORKDAY(#REF!,-($C117),Holidays!$A$2:$A$30)</f>
        <v>#REF!</v>
      </c>
      <c r="AS117" s="8"/>
      <c r="AT117" s="14"/>
      <c r="AU117" s="46"/>
      <c r="AV117" s="15" t="e">
        <f>WORKDAY(#REF!,-($C117),Holidays!$A$2:$A$30)</f>
        <v>#REF!</v>
      </c>
      <c r="AW117" s="8"/>
      <c r="AX117" s="14"/>
      <c r="AY117" s="46"/>
      <c r="AZ117" s="15" t="e">
        <f>WORKDAY(#REF!,-($C117),Holidays!$A$2:$A$30)</f>
        <v>#REF!</v>
      </c>
      <c r="BA117" s="8"/>
      <c r="BB117" s="14"/>
      <c r="BC117" s="46"/>
      <c r="BD117" s="15" t="e">
        <f>WORKDAY(#REF!,-($C117),Holidays!$A$2:$A$30)</f>
        <v>#REF!</v>
      </c>
      <c r="BE117" s="8"/>
      <c r="BF117" s="14"/>
      <c r="BG117" s="46"/>
      <c r="BH117" s="15" t="e">
        <f>WORKDAY(#REF!,-($C117),Holidays!$A$2:$A$30)</f>
        <v>#REF!</v>
      </c>
      <c r="BI117" s="8"/>
      <c r="BJ117" s="14"/>
      <c r="BK117" s="46"/>
      <c r="BL117" s="15" t="e">
        <f>WORKDAY(#REF!,-($C117),Holidays!$A$2:$A$30)</f>
        <v>#REF!</v>
      </c>
      <c r="BM117" s="8"/>
      <c r="BN117" s="14"/>
      <c r="BO117" s="46"/>
      <c r="BP117" s="15" t="e">
        <f>WORKDAY(#REF!,-($C117),Holidays!$A$2:$A$30)</f>
        <v>#REF!</v>
      </c>
      <c r="BQ117" s="8"/>
      <c r="BR117" s="14"/>
      <c r="BS117" s="46"/>
      <c r="BT117" s="15" t="e">
        <f>WORKDAY(#REF!,-($C117),Holidays!$A$2:$A$30)</f>
        <v>#REF!</v>
      </c>
      <c r="BU117" s="8"/>
      <c r="BV117" s="14"/>
      <c r="BW117" s="46"/>
      <c r="BX117" s="15" t="e">
        <f>WORKDAY(#REF!,-($C117),Holidays!$A$2:$A$30)</f>
        <v>#REF!</v>
      </c>
      <c r="BY117" s="8"/>
      <c r="BZ117" s="14"/>
      <c r="CA117" s="46"/>
      <c r="CB117" s="15" t="e">
        <f>WORKDAY(#REF!,-($C117),Holidays!$A$2:$A$30)</f>
        <v>#REF!</v>
      </c>
      <c r="CC117" s="8"/>
      <c r="CD117" s="14"/>
      <c r="CE117" s="46"/>
      <c r="CF117" s="15" t="e">
        <f>WORKDAY(#REF!,-($C117),Holidays!$A$2:$A$30)</f>
        <v>#REF!</v>
      </c>
      <c r="CG117" s="8"/>
      <c r="CH117" s="14"/>
      <c r="CI117" s="46"/>
      <c r="CJ117" s="15" t="e">
        <f>WORKDAY(#REF!,-($C117),Holidays!$A$2:$A$30)</f>
        <v>#REF!</v>
      </c>
      <c r="CK117" s="8"/>
      <c r="CL117" s="14"/>
      <c r="CM117" s="46"/>
      <c r="CN117" s="15" t="e">
        <f>WORKDAY(#REF!,-($C117),Holidays!$A$2:$A$30)</f>
        <v>#REF!</v>
      </c>
      <c r="CO117" s="8"/>
      <c r="CP117" s="14"/>
      <c r="CQ117" s="46"/>
      <c r="CR117" s="15" t="e">
        <f>WORKDAY(#REF!,-($C117),Holidays!$A$2:$A$30)</f>
        <v>#REF!</v>
      </c>
      <c r="CS117" s="8"/>
      <c r="CT117" s="14"/>
    </row>
    <row r="118" spans="2:98" ht="16.5" customHeight="1" x14ac:dyDescent="0.2">
      <c r="B118" s="32" t="s">
        <v>183</v>
      </c>
      <c r="C118" s="38">
        <v>0</v>
      </c>
      <c r="D118" s="15">
        <f>WORKDAY(D$121,-($C118),Holidays!$A$2:$A$30)</f>
        <v>44608</v>
      </c>
      <c r="E118" s="3"/>
      <c r="F118" s="16"/>
      <c r="G118" s="46"/>
      <c r="H118" s="15">
        <f>WORKDAY(H$121,-($C118),Holidays!$A$2:$A$30)</f>
        <v>44699</v>
      </c>
      <c r="I118" s="3"/>
      <c r="J118" s="16"/>
      <c r="K118" s="46"/>
      <c r="L118" s="15">
        <f>WORKDAY(L$121,-($C118),Holidays!$A$2:$A$30)</f>
        <v>44790</v>
      </c>
      <c r="M118" s="3"/>
      <c r="N118" s="16"/>
      <c r="O118" s="46"/>
      <c r="P118" s="15">
        <f>WORKDAY(P$121,-($C118),Holidays!$A$2:$A$30)</f>
        <v>44881</v>
      </c>
      <c r="Q118" s="3"/>
      <c r="R118" s="16"/>
      <c r="S118" s="46"/>
      <c r="T118" s="15" t="e">
        <f>WORKDAY(#REF!,-($C118),Holidays!$A$2:$A$30)</f>
        <v>#REF!</v>
      </c>
      <c r="U118" s="8"/>
      <c r="V118" s="14"/>
      <c r="W118" s="46"/>
      <c r="X118" s="15" t="e">
        <f>WORKDAY(#REF!,-($C118),Holidays!$A$2:$A$30)</f>
        <v>#REF!</v>
      </c>
      <c r="Y118" s="8"/>
      <c r="Z118" s="14"/>
      <c r="AA118" s="46"/>
      <c r="AB118" s="15" t="e">
        <f>WORKDAY(#REF!,-($C118),Holidays!$A$2:$A$30)</f>
        <v>#REF!</v>
      </c>
      <c r="AC118" s="8"/>
      <c r="AD118" s="14"/>
      <c r="AE118" s="46"/>
      <c r="AF118" s="15" t="e">
        <f>WORKDAY(#REF!,-($C118),Holidays!$A$2:$A$30)</f>
        <v>#REF!</v>
      </c>
      <c r="AG118" s="8"/>
      <c r="AH118" s="14"/>
      <c r="AI118" s="46"/>
      <c r="AJ118" s="15" t="e">
        <f>WORKDAY(#REF!,-($C118),Holidays!$A$2:$A$30)</f>
        <v>#REF!</v>
      </c>
      <c r="AK118" s="8"/>
      <c r="AL118" s="14"/>
      <c r="AM118" s="46"/>
      <c r="AN118" s="15" t="e">
        <f>WORKDAY(#REF!,-($C118),Holidays!$A$2:$A$30)</f>
        <v>#REF!</v>
      </c>
      <c r="AO118" s="8"/>
      <c r="AP118" s="14"/>
      <c r="AQ118" s="46"/>
      <c r="AR118" s="15" t="e">
        <f>WORKDAY(#REF!,-($C118),Holidays!$A$2:$A$30)</f>
        <v>#REF!</v>
      </c>
      <c r="AS118" s="8"/>
      <c r="AT118" s="14"/>
      <c r="AU118" s="46"/>
      <c r="AV118" s="15" t="e">
        <f>WORKDAY(#REF!,-($C118),Holidays!$A$2:$A$30)</f>
        <v>#REF!</v>
      </c>
      <c r="AW118" s="8"/>
      <c r="AX118" s="14"/>
      <c r="AY118" s="46"/>
      <c r="AZ118" s="15" t="e">
        <f>WORKDAY(#REF!,-($C118),Holidays!$A$2:$A$30)</f>
        <v>#REF!</v>
      </c>
      <c r="BA118" s="8"/>
      <c r="BB118" s="14"/>
      <c r="BC118" s="46"/>
      <c r="BD118" s="15" t="e">
        <f>WORKDAY(#REF!,-($C118),Holidays!$A$2:$A$30)</f>
        <v>#REF!</v>
      </c>
      <c r="BE118" s="8"/>
      <c r="BF118" s="14"/>
      <c r="BG118" s="46"/>
      <c r="BH118" s="15" t="e">
        <f>WORKDAY(#REF!,-($C118),Holidays!$A$2:$A$30)</f>
        <v>#REF!</v>
      </c>
      <c r="BI118" s="8"/>
      <c r="BJ118" s="14"/>
      <c r="BK118" s="46"/>
      <c r="BL118" s="15" t="e">
        <f>WORKDAY(#REF!,-($C118),Holidays!$A$2:$A$30)</f>
        <v>#REF!</v>
      </c>
      <c r="BM118" s="8"/>
      <c r="BN118" s="14"/>
      <c r="BO118" s="46"/>
      <c r="BP118" s="15" t="e">
        <f>WORKDAY(#REF!,-($C118),Holidays!$A$2:$A$30)</f>
        <v>#REF!</v>
      </c>
      <c r="BQ118" s="8"/>
      <c r="BR118" s="14"/>
      <c r="BS118" s="46"/>
      <c r="BT118" s="15" t="e">
        <f>WORKDAY(#REF!,-($C118),Holidays!$A$2:$A$30)</f>
        <v>#REF!</v>
      </c>
      <c r="BU118" s="8"/>
      <c r="BV118" s="14"/>
      <c r="BW118" s="46"/>
      <c r="BX118" s="15" t="e">
        <f>WORKDAY(#REF!,-($C118),Holidays!$A$2:$A$30)</f>
        <v>#REF!</v>
      </c>
      <c r="BY118" s="8"/>
      <c r="BZ118" s="14"/>
      <c r="CA118" s="46"/>
      <c r="CB118" s="15" t="e">
        <f>WORKDAY(#REF!,-($C118),Holidays!$A$2:$A$30)</f>
        <v>#REF!</v>
      </c>
      <c r="CC118" s="8"/>
      <c r="CD118" s="14"/>
      <c r="CE118" s="46"/>
      <c r="CF118" s="15" t="e">
        <f>WORKDAY(#REF!,-($C118),Holidays!$A$2:$A$30)</f>
        <v>#REF!</v>
      </c>
      <c r="CG118" s="8"/>
      <c r="CH118" s="14"/>
      <c r="CI118" s="46"/>
      <c r="CJ118" s="15" t="e">
        <f>WORKDAY(#REF!,-($C118),Holidays!$A$2:$A$30)</f>
        <v>#REF!</v>
      </c>
      <c r="CK118" s="8"/>
      <c r="CL118" s="14"/>
      <c r="CM118" s="46"/>
      <c r="CN118" s="15" t="e">
        <f>WORKDAY(#REF!,-($C118),Holidays!$A$2:$A$30)</f>
        <v>#REF!</v>
      </c>
      <c r="CO118" s="8"/>
      <c r="CP118" s="14"/>
      <c r="CQ118" s="46"/>
      <c r="CR118" s="15" t="e">
        <f>WORKDAY(#REF!,-($C118),Holidays!$A$2:$A$30)</f>
        <v>#REF!</v>
      </c>
      <c r="CS118" s="8"/>
      <c r="CT118" s="14"/>
    </row>
    <row r="119" spans="2:98" ht="18" hidden="1" customHeight="1" x14ac:dyDescent="0.2">
      <c r="B119" s="32" t="s">
        <v>25</v>
      </c>
      <c r="D119" s="15"/>
      <c r="E119" s="57"/>
      <c r="F119" s="16"/>
      <c r="G119" s="46"/>
      <c r="H119" s="15"/>
      <c r="I119" s="57"/>
      <c r="J119" s="16"/>
      <c r="K119" s="46"/>
      <c r="L119" s="15"/>
      <c r="M119" s="57"/>
      <c r="N119" s="16"/>
      <c r="O119" s="46"/>
      <c r="P119" s="15"/>
      <c r="Q119" s="57"/>
      <c r="R119" s="16"/>
      <c r="S119" s="46"/>
      <c r="T119" s="15" t="e">
        <f>WORKDAY(T122,-($C119),Holidays!$A$2:$A$30)</f>
        <v>#REF!</v>
      </c>
      <c r="U119" s="8"/>
      <c r="V119" s="14"/>
      <c r="W119" s="46"/>
      <c r="X119" s="15" t="e">
        <f>WORKDAY(X122,-($C119),Holidays!$A$2:$A$30)</f>
        <v>#REF!</v>
      </c>
      <c r="Y119" s="8"/>
      <c r="Z119" s="14"/>
      <c r="AA119" s="46"/>
      <c r="AB119" s="15" t="e">
        <f>WORKDAY(AB122,-($C119),Holidays!$A$2:$A$30)</f>
        <v>#REF!</v>
      </c>
      <c r="AC119" s="8"/>
      <c r="AD119" s="14"/>
      <c r="AE119" s="46"/>
      <c r="AF119" s="15" t="e">
        <f>WORKDAY(AF122,-($C119),Holidays!$A$2:$A$30)</f>
        <v>#REF!</v>
      </c>
      <c r="AG119" s="8"/>
      <c r="AH119" s="14"/>
      <c r="AI119" s="46"/>
      <c r="AJ119" s="15" t="e">
        <f>WORKDAY(AJ122,-($C119),Holidays!$A$2:$A$30)</f>
        <v>#REF!</v>
      </c>
      <c r="AK119" s="8"/>
      <c r="AL119" s="14"/>
      <c r="AM119" s="46"/>
      <c r="AN119" s="15" t="e">
        <f>WORKDAY(AN122,-($C119),Holidays!$A$2:$A$30)</f>
        <v>#REF!</v>
      </c>
      <c r="AO119" s="8"/>
      <c r="AP119" s="14"/>
      <c r="AQ119" s="46"/>
      <c r="AR119" s="15" t="e">
        <f>WORKDAY(AR122,-($C119),Holidays!$A$2:$A$30)</f>
        <v>#REF!</v>
      </c>
      <c r="AS119" s="8"/>
      <c r="AT119" s="14"/>
      <c r="AU119" s="46"/>
      <c r="AV119" s="15" t="e">
        <f>WORKDAY(AV122,-($C119),Holidays!$A$2:$A$30)</f>
        <v>#REF!</v>
      </c>
      <c r="AW119" s="8"/>
      <c r="AX119" s="14"/>
      <c r="AY119" s="46"/>
      <c r="AZ119" s="15" t="e">
        <f>WORKDAY(AZ122,-($C119),Holidays!$A$2:$A$30)</f>
        <v>#REF!</v>
      </c>
      <c r="BA119" s="8"/>
      <c r="BB119" s="14"/>
      <c r="BC119" s="46"/>
      <c r="BD119" s="15" t="e">
        <f>WORKDAY(BD122,-($C119),Holidays!$A$2:$A$30)</f>
        <v>#REF!</v>
      </c>
      <c r="BE119" s="8"/>
      <c r="BF119" s="14"/>
      <c r="BG119" s="46"/>
      <c r="BH119" s="15" t="e">
        <f>WORKDAY(BH122,-($C119),Holidays!$A$2:$A$30)</f>
        <v>#REF!</v>
      </c>
      <c r="BI119" s="8"/>
      <c r="BJ119" s="14"/>
      <c r="BK119" s="46"/>
      <c r="BL119" s="15" t="e">
        <f>WORKDAY(BL122,-($C119),Holidays!$A$2:$A$30)</f>
        <v>#REF!</v>
      </c>
      <c r="BM119" s="8"/>
      <c r="BN119" s="14"/>
      <c r="BO119" s="46"/>
      <c r="BP119" s="15" t="e">
        <f>WORKDAY(BP122,-($C119),Holidays!$A$2:$A$30)</f>
        <v>#REF!</v>
      </c>
      <c r="BQ119" s="8"/>
      <c r="BR119" s="14"/>
      <c r="BS119" s="46"/>
      <c r="BT119" s="15" t="e">
        <f>WORKDAY(BT122,-($C119),Holidays!$A$2:$A$30)</f>
        <v>#REF!</v>
      </c>
      <c r="BU119" s="8"/>
      <c r="BV119" s="14"/>
      <c r="BW119" s="46"/>
      <c r="BX119" s="15" t="e">
        <f>WORKDAY(BX122,-($C119),Holidays!$A$2:$A$30)</f>
        <v>#REF!</v>
      </c>
      <c r="BY119" s="8"/>
      <c r="BZ119" s="14"/>
      <c r="CA119" s="46"/>
      <c r="CB119" s="15" t="e">
        <f>WORKDAY(CB122,-($C119),Holidays!$A$2:$A$30)</f>
        <v>#REF!</v>
      </c>
      <c r="CC119" s="8"/>
      <c r="CD119" s="14"/>
      <c r="CE119" s="46"/>
      <c r="CF119" s="15" t="e">
        <f>WORKDAY(CF122,-($C119),Holidays!$A$2:$A$30)</f>
        <v>#REF!</v>
      </c>
      <c r="CG119" s="8"/>
      <c r="CH119" s="14"/>
      <c r="CI119" s="46"/>
      <c r="CJ119" s="15" t="e">
        <f>WORKDAY(CJ122,-($C119),Holidays!$A$2:$A$30)</f>
        <v>#REF!</v>
      </c>
      <c r="CK119" s="8"/>
      <c r="CL119" s="14"/>
      <c r="CM119" s="46"/>
      <c r="CN119" s="15" t="e">
        <f>WORKDAY(CN122,-($C119),Holidays!$A$2:$A$30)</f>
        <v>#REF!</v>
      </c>
      <c r="CO119" s="8"/>
      <c r="CP119" s="14"/>
      <c r="CQ119" s="46"/>
      <c r="CR119" s="15" t="e">
        <f>WORKDAY(CR122,-($C119),Holidays!$A$2:$A$30)</f>
        <v>#REF!</v>
      </c>
      <c r="CS119" s="8"/>
      <c r="CT119" s="14"/>
    </row>
    <row r="120" spans="2:98" ht="18" hidden="1" customHeight="1" x14ac:dyDescent="0.2">
      <c r="B120" s="32" t="s">
        <v>16</v>
      </c>
      <c r="D120" s="15"/>
      <c r="E120" s="57"/>
      <c r="F120" s="16"/>
      <c r="G120" s="46"/>
      <c r="H120" s="15"/>
      <c r="I120" s="57"/>
      <c r="J120" s="16"/>
      <c r="K120" s="46"/>
      <c r="L120" s="15"/>
      <c r="M120" s="57"/>
      <c r="N120" s="16"/>
      <c r="O120" s="46"/>
      <c r="P120" s="15"/>
      <c r="Q120" s="57"/>
      <c r="R120" s="16"/>
      <c r="S120" s="46"/>
      <c r="T120" s="15" t="e">
        <f>WORKDAY(#REF!,-($C120),Holidays!$A$2:$A$30)</f>
        <v>#REF!</v>
      </c>
      <c r="U120" s="3"/>
      <c r="V120" s="14"/>
      <c r="W120" s="46"/>
      <c r="X120" s="15" t="e">
        <f>WORKDAY(#REF!,-($C120),Holidays!$A$2:$A$30)</f>
        <v>#REF!</v>
      </c>
      <c r="Y120" s="3"/>
      <c r="Z120" s="14"/>
      <c r="AA120" s="46"/>
      <c r="AB120" s="15" t="e">
        <f>WORKDAY(#REF!,-($C120),Holidays!$A$2:$A$30)</f>
        <v>#REF!</v>
      </c>
      <c r="AC120" s="3"/>
      <c r="AD120" s="14"/>
      <c r="AE120" s="46"/>
      <c r="AF120" s="15" t="e">
        <f>WORKDAY(#REF!,-($C120),Holidays!$A$2:$A$30)</f>
        <v>#REF!</v>
      </c>
      <c r="AG120" s="3"/>
      <c r="AH120" s="14"/>
      <c r="AI120" s="46"/>
      <c r="AJ120" s="15" t="e">
        <f>WORKDAY(#REF!,-($C120),Holidays!$A$2:$A$30)</f>
        <v>#REF!</v>
      </c>
      <c r="AK120" s="3"/>
      <c r="AL120" s="14"/>
      <c r="AM120" s="46"/>
      <c r="AN120" s="15" t="e">
        <f>WORKDAY(#REF!,-($C120),Holidays!$A$2:$A$30)</f>
        <v>#REF!</v>
      </c>
      <c r="AO120" s="3"/>
      <c r="AP120" s="14"/>
      <c r="AQ120" s="46"/>
      <c r="AR120" s="15" t="e">
        <f>WORKDAY(#REF!,-($C120),Holidays!$A$2:$A$30)</f>
        <v>#REF!</v>
      </c>
      <c r="AS120" s="3"/>
      <c r="AT120" s="14"/>
      <c r="AU120" s="46"/>
      <c r="AV120" s="15" t="e">
        <f>WORKDAY(#REF!,-($C120),Holidays!$A$2:$A$30)</f>
        <v>#REF!</v>
      </c>
      <c r="AW120" s="3"/>
      <c r="AX120" s="14"/>
      <c r="AY120" s="46"/>
      <c r="AZ120" s="15" t="e">
        <f>WORKDAY(#REF!,-($C120),Holidays!$A$2:$A$30)</f>
        <v>#REF!</v>
      </c>
      <c r="BA120" s="3"/>
      <c r="BB120" s="14"/>
      <c r="BC120" s="46"/>
      <c r="BD120" s="15" t="e">
        <f>WORKDAY(#REF!,-($C120),Holidays!$A$2:$A$30)</f>
        <v>#REF!</v>
      </c>
      <c r="BE120" s="3"/>
      <c r="BF120" s="14"/>
      <c r="BG120" s="46"/>
      <c r="BH120" s="15" t="e">
        <f>WORKDAY(#REF!,-($C120),Holidays!$A$2:$A$30)</f>
        <v>#REF!</v>
      </c>
      <c r="BI120" s="3"/>
      <c r="BJ120" s="14"/>
      <c r="BK120" s="46"/>
      <c r="BL120" s="15" t="e">
        <f>WORKDAY(#REF!,-($C120),Holidays!$A$2:$A$30)</f>
        <v>#REF!</v>
      </c>
      <c r="BM120" s="3"/>
      <c r="BN120" s="14"/>
      <c r="BO120" s="46"/>
      <c r="BP120" s="15" t="e">
        <f>WORKDAY(#REF!,-($C120),Holidays!$A$2:$A$30)</f>
        <v>#REF!</v>
      </c>
      <c r="BQ120" s="3"/>
      <c r="BR120" s="14"/>
      <c r="BS120" s="46"/>
      <c r="BT120" s="15" t="e">
        <f>WORKDAY(#REF!,-($C120),Holidays!$A$2:$A$30)</f>
        <v>#REF!</v>
      </c>
      <c r="BU120" s="3"/>
      <c r="BV120" s="14"/>
      <c r="BW120" s="46"/>
      <c r="BX120" s="15" t="e">
        <f>WORKDAY(#REF!,-($C120),Holidays!$A$2:$A$30)</f>
        <v>#REF!</v>
      </c>
      <c r="BY120" s="3"/>
      <c r="BZ120" s="14"/>
      <c r="CA120" s="46"/>
      <c r="CB120" s="15" t="e">
        <f>WORKDAY(#REF!,-($C120),Holidays!$A$2:$A$30)</f>
        <v>#REF!</v>
      </c>
      <c r="CC120" s="3"/>
      <c r="CD120" s="14"/>
      <c r="CE120" s="46"/>
      <c r="CF120" s="15" t="e">
        <f>WORKDAY(#REF!,-($C120),Holidays!$A$2:$A$30)</f>
        <v>#REF!</v>
      </c>
      <c r="CG120" s="3"/>
      <c r="CH120" s="14"/>
      <c r="CI120" s="46"/>
      <c r="CJ120" s="15" t="e">
        <f>WORKDAY(#REF!,-($C120),Holidays!$A$2:$A$30)</f>
        <v>#REF!</v>
      </c>
      <c r="CK120" s="3"/>
      <c r="CL120" s="14"/>
      <c r="CM120" s="46"/>
      <c r="CN120" s="15" t="e">
        <f>WORKDAY(#REF!,-($C120),Holidays!$A$2:$A$30)</f>
        <v>#REF!</v>
      </c>
      <c r="CO120" s="3"/>
      <c r="CP120" s="14"/>
      <c r="CQ120" s="46"/>
      <c r="CR120" s="15" t="e">
        <f>WORKDAY(#REF!,-($C120),Holidays!$A$2:$A$30)</f>
        <v>#REF!</v>
      </c>
      <c r="CS120" s="3"/>
      <c r="CT120" s="14"/>
    </row>
    <row r="121" spans="2:98" ht="18" customHeight="1" thickBot="1" x14ac:dyDescent="0.25">
      <c r="B121" s="32" t="s">
        <v>22</v>
      </c>
      <c r="D121" s="17">
        <v>44608</v>
      </c>
      <c r="E121" s="16">
        <v>44608</v>
      </c>
      <c r="F121" s="16"/>
      <c r="G121" s="46"/>
      <c r="H121" s="17">
        <v>44699</v>
      </c>
      <c r="I121" s="59">
        <v>44699</v>
      </c>
      <c r="J121" s="16"/>
      <c r="K121" s="46"/>
      <c r="L121" s="17">
        <v>44790</v>
      </c>
      <c r="M121" s="59">
        <v>44790</v>
      </c>
      <c r="N121" s="16"/>
      <c r="O121" s="46"/>
      <c r="P121" s="17">
        <v>44881</v>
      </c>
      <c r="Q121" s="59">
        <v>44881</v>
      </c>
      <c r="R121" s="16"/>
      <c r="S121" s="46"/>
      <c r="T121" s="17">
        <v>40603</v>
      </c>
      <c r="U121" s="6"/>
      <c r="V121" s="16"/>
      <c r="W121" s="46"/>
      <c r="X121" s="17">
        <v>40617</v>
      </c>
      <c r="Y121" s="6"/>
      <c r="Z121" s="16"/>
      <c r="AA121" s="46"/>
      <c r="AB121" s="17">
        <v>40634</v>
      </c>
      <c r="AC121" s="6"/>
      <c r="AD121" s="16"/>
      <c r="AE121" s="46"/>
      <c r="AF121" s="17">
        <v>40648</v>
      </c>
      <c r="AG121" s="6"/>
      <c r="AH121" s="16"/>
      <c r="AI121" s="46"/>
      <c r="AJ121" s="17">
        <v>40664</v>
      </c>
      <c r="AK121" s="6"/>
      <c r="AL121" s="16"/>
      <c r="AM121" s="46"/>
      <c r="AN121" s="17">
        <v>40678</v>
      </c>
      <c r="AO121" s="6"/>
      <c r="AP121" s="16"/>
      <c r="AQ121" s="46"/>
      <c r="AR121" s="17">
        <v>40695</v>
      </c>
      <c r="AS121" s="6"/>
      <c r="AT121" s="16"/>
      <c r="AU121" s="46"/>
      <c r="AV121" s="17">
        <v>40709</v>
      </c>
      <c r="AW121" s="6"/>
      <c r="AX121" s="16"/>
      <c r="AY121" s="46"/>
      <c r="AZ121" s="17">
        <v>40725</v>
      </c>
      <c r="BA121" s="6"/>
      <c r="BB121" s="16"/>
      <c r="BC121" s="46"/>
      <c r="BD121" s="17">
        <v>40739</v>
      </c>
      <c r="BE121" s="6"/>
      <c r="BF121" s="16"/>
      <c r="BG121" s="46"/>
      <c r="BH121" s="17">
        <v>40756</v>
      </c>
      <c r="BI121" s="6"/>
      <c r="BJ121" s="16"/>
      <c r="BK121" s="46"/>
      <c r="BL121" s="17">
        <v>40770</v>
      </c>
      <c r="BM121" s="6"/>
      <c r="BN121" s="16"/>
      <c r="BO121" s="46"/>
      <c r="BP121" s="17">
        <v>40787</v>
      </c>
      <c r="BQ121" s="6"/>
      <c r="BR121" s="16"/>
      <c r="BS121" s="46"/>
      <c r="BT121" s="17">
        <v>40801</v>
      </c>
      <c r="BU121" s="6"/>
      <c r="BV121" s="16"/>
      <c r="BW121" s="46"/>
      <c r="BX121" s="17">
        <v>40817</v>
      </c>
      <c r="BY121" s="6"/>
      <c r="BZ121" s="16"/>
      <c r="CA121" s="46"/>
      <c r="CB121" s="17">
        <v>40831</v>
      </c>
      <c r="CC121" s="6"/>
      <c r="CD121" s="16"/>
      <c r="CE121" s="46"/>
      <c r="CF121" s="17">
        <v>40848</v>
      </c>
      <c r="CG121" s="6"/>
      <c r="CH121" s="16"/>
      <c r="CI121" s="46"/>
      <c r="CJ121" s="17">
        <v>40862</v>
      </c>
      <c r="CK121" s="6"/>
      <c r="CL121" s="16"/>
      <c r="CM121" s="46"/>
      <c r="CN121" s="17">
        <v>40878</v>
      </c>
      <c r="CO121" s="6"/>
      <c r="CP121" s="16"/>
      <c r="CQ121" s="46"/>
      <c r="CR121" s="17">
        <v>40892</v>
      </c>
      <c r="CS121" s="6"/>
      <c r="CT121" s="16"/>
    </row>
    <row r="122" spans="2:98" ht="18" hidden="1" customHeight="1" thickBot="1" x14ac:dyDescent="0.25">
      <c r="B122" s="49" t="s">
        <v>23</v>
      </c>
      <c r="D122" s="17"/>
      <c r="E122" s="59"/>
      <c r="F122" s="18"/>
      <c r="G122" s="46"/>
      <c r="H122" s="17"/>
      <c r="I122" s="59"/>
      <c r="J122" s="18"/>
      <c r="K122" s="46"/>
      <c r="L122" s="17"/>
      <c r="M122" s="59"/>
      <c r="N122" s="18"/>
      <c r="O122" s="46"/>
      <c r="P122" s="17"/>
      <c r="Q122" s="59"/>
      <c r="R122" s="18"/>
      <c r="S122" s="46"/>
      <c r="T122" s="17" t="e">
        <f>#REF!</f>
        <v>#REF!</v>
      </c>
      <c r="U122" s="7"/>
      <c r="V122" s="18"/>
      <c r="W122" s="46"/>
      <c r="X122" s="17" t="e">
        <f>#REF!</f>
        <v>#REF!</v>
      </c>
      <c r="Y122" s="7"/>
      <c r="Z122" s="18"/>
      <c r="AA122" s="46"/>
      <c r="AB122" s="17" t="e">
        <f>#REF!</f>
        <v>#REF!</v>
      </c>
      <c r="AC122" s="7"/>
      <c r="AD122" s="18"/>
      <c r="AE122" s="46"/>
      <c r="AF122" s="17" t="e">
        <f>#REF!</f>
        <v>#REF!</v>
      </c>
      <c r="AG122" s="7"/>
      <c r="AH122" s="18"/>
      <c r="AI122" s="46"/>
      <c r="AJ122" s="17" t="e">
        <f>#REF!</f>
        <v>#REF!</v>
      </c>
      <c r="AK122" s="7"/>
      <c r="AL122" s="18"/>
      <c r="AM122" s="46"/>
      <c r="AN122" s="17" t="e">
        <f>#REF!</f>
        <v>#REF!</v>
      </c>
      <c r="AO122" s="7"/>
      <c r="AP122" s="18"/>
      <c r="AQ122" s="46"/>
      <c r="AR122" s="17" t="e">
        <f>#REF!</f>
        <v>#REF!</v>
      </c>
      <c r="AS122" s="7"/>
      <c r="AT122" s="18"/>
      <c r="AU122" s="46"/>
      <c r="AV122" s="17" t="e">
        <f>#REF!</f>
        <v>#REF!</v>
      </c>
      <c r="AW122" s="7"/>
      <c r="AX122" s="18"/>
      <c r="AY122" s="46"/>
      <c r="AZ122" s="17" t="e">
        <f>#REF!</f>
        <v>#REF!</v>
      </c>
      <c r="BA122" s="7"/>
      <c r="BB122" s="18"/>
      <c r="BC122" s="46"/>
      <c r="BD122" s="17" t="e">
        <f>#REF!</f>
        <v>#REF!</v>
      </c>
      <c r="BE122" s="7"/>
      <c r="BF122" s="18"/>
      <c r="BG122" s="46"/>
      <c r="BH122" s="17" t="e">
        <f>#REF!</f>
        <v>#REF!</v>
      </c>
      <c r="BI122" s="7"/>
      <c r="BJ122" s="18"/>
      <c r="BK122" s="46"/>
      <c r="BL122" s="17" t="e">
        <f>#REF!</f>
        <v>#REF!</v>
      </c>
      <c r="BM122" s="7"/>
      <c r="BN122" s="18"/>
      <c r="BO122" s="46"/>
      <c r="BP122" s="17" t="e">
        <f>#REF!</f>
        <v>#REF!</v>
      </c>
      <c r="BQ122" s="7"/>
      <c r="BR122" s="18"/>
      <c r="BS122" s="46"/>
      <c r="BT122" s="17" t="e">
        <f>#REF!</f>
        <v>#REF!</v>
      </c>
      <c r="BU122" s="7"/>
      <c r="BV122" s="18"/>
      <c r="BW122" s="46"/>
      <c r="BX122" s="17" t="e">
        <f>#REF!</f>
        <v>#REF!</v>
      </c>
      <c r="BY122" s="7"/>
      <c r="BZ122" s="18"/>
      <c r="CA122" s="46"/>
      <c r="CB122" s="17" t="e">
        <f>#REF!</f>
        <v>#REF!</v>
      </c>
      <c r="CC122" s="7"/>
      <c r="CD122" s="18"/>
      <c r="CE122" s="46"/>
      <c r="CF122" s="17" t="e">
        <f>#REF!</f>
        <v>#REF!</v>
      </c>
      <c r="CG122" s="7"/>
      <c r="CH122" s="18"/>
      <c r="CI122" s="46"/>
      <c r="CJ122" s="17" t="e">
        <f>#REF!</f>
        <v>#REF!</v>
      </c>
      <c r="CK122" s="7"/>
      <c r="CL122" s="18"/>
      <c r="CM122" s="46"/>
      <c r="CN122" s="17" t="e">
        <f>#REF!</f>
        <v>#REF!</v>
      </c>
      <c r="CO122" s="7"/>
      <c r="CP122" s="18"/>
      <c r="CQ122" s="46"/>
      <c r="CR122" s="17" t="e">
        <f>#REF!</f>
        <v>#REF!</v>
      </c>
      <c r="CS122" s="7"/>
      <c r="CT122" s="18"/>
    </row>
    <row r="123" spans="2:98" ht="18" customHeight="1" x14ac:dyDescent="0.2">
      <c r="D123" s="9"/>
      <c r="E123" s="4"/>
      <c r="F123" s="4"/>
      <c r="G123" s="46"/>
      <c r="H123" s="9"/>
      <c r="I123" s="4"/>
      <c r="J123" s="4"/>
      <c r="K123" s="46"/>
      <c r="L123" s="9"/>
      <c r="M123" s="4"/>
      <c r="N123" s="4"/>
      <c r="O123" s="46"/>
      <c r="P123" s="9"/>
      <c r="Q123" s="4"/>
      <c r="R123" s="4"/>
      <c r="S123" s="46"/>
      <c r="T123" s="9"/>
      <c r="U123" s="4"/>
      <c r="V123" s="4"/>
      <c r="W123" s="46"/>
      <c r="X123" s="9"/>
      <c r="Y123" s="4"/>
      <c r="Z123" s="4"/>
      <c r="AA123" s="46"/>
      <c r="AB123" s="9"/>
      <c r="AC123" s="4"/>
      <c r="AD123" s="4"/>
      <c r="AE123" s="46"/>
      <c r="AF123" s="9"/>
      <c r="AG123" s="4"/>
      <c r="AH123" s="4"/>
      <c r="AI123" s="46"/>
      <c r="AJ123" s="9"/>
      <c r="AK123" s="4"/>
      <c r="AL123" s="4"/>
      <c r="AM123" s="46"/>
      <c r="AN123" s="9"/>
      <c r="AO123" s="4"/>
      <c r="AP123" s="4"/>
      <c r="AQ123" s="46"/>
      <c r="AR123" s="9"/>
      <c r="AS123" s="4"/>
      <c r="AT123" s="4"/>
      <c r="AU123" s="46"/>
      <c r="AV123" s="9"/>
      <c r="AW123" s="4"/>
      <c r="AX123" s="4"/>
      <c r="AY123" s="46"/>
      <c r="AZ123" s="9"/>
      <c r="BA123" s="4"/>
      <c r="BB123" s="4"/>
      <c r="BC123" s="46"/>
      <c r="BD123" s="9"/>
      <c r="BE123" s="4"/>
      <c r="BF123" s="4"/>
      <c r="BG123" s="46"/>
      <c r="BH123" s="9"/>
      <c r="BI123" s="4"/>
      <c r="BJ123" s="4"/>
      <c r="BK123" s="46"/>
      <c r="BL123" s="9"/>
      <c r="BM123" s="4"/>
      <c r="BN123" s="4"/>
      <c r="BO123" s="46"/>
      <c r="BP123" s="9"/>
      <c r="BQ123" s="4"/>
      <c r="BR123" s="4"/>
      <c r="BS123" s="46"/>
      <c r="BT123" s="9"/>
      <c r="BU123" s="4"/>
      <c r="BV123" s="4"/>
      <c r="BW123" s="46"/>
      <c r="BX123" s="9"/>
      <c r="BY123" s="4"/>
      <c r="BZ123" s="4"/>
      <c r="CA123" s="46"/>
      <c r="CB123" s="9"/>
      <c r="CC123" s="4"/>
      <c r="CD123" s="4"/>
      <c r="CE123" s="46"/>
      <c r="CF123" s="9"/>
      <c r="CG123" s="4"/>
      <c r="CH123" s="4"/>
      <c r="CI123" s="46"/>
      <c r="CJ123" s="9"/>
      <c r="CK123" s="4"/>
      <c r="CL123" s="4"/>
      <c r="CM123" s="46"/>
      <c r="CN123" s="9"/>
      <c r="CO123" s="4"/>
      <c r="CP123" s="4"/>
      <c r="CQ123" s="46"/>
      <c r="CR123" s="9"/>
      <c r="CS123" s="4"/>
      <c r="CT123" s="4"/>
    </row>
    <row r="124" spans="2:98" ht="18" hidden="1" customHeight="1" thickBot="1" x14ac:dyDescent="0.25">
      <c r="B124" s="1" t="s">
        <v>116</v>
      </c>
      <c r="C124" s="39"/>
      <c r="D124" s="9"/>
      <c r="E124" s="4"/>
      <c r="F124" s="4"/>
      <c r="G124" s="46"/>
      <c r="H124" s="9"/>
      <c r="I124" s="4"/>
      <c r="J124" s="4"/>
      <c r="K124" s="46"/>
      <c r="L124" s="9"/>
      <c r="M124" s="4"/>
      <c r="N124" s="4"/>
      <c r="O124" s="46"/>
      <c r="P124" s="9"/>
      <c r="Q124" s="4"/>
      <c r="R124" s="4"/>
      <c r="S124" s="46"/>
      <c r="T124" s="9"/>
      <c r="U124" s="4"/>
      <c r="V124" s="4"/>
      <c r="W124" s="46"/>
      <c r="X124" s="9"/>
      <c r="Y124" s="4"/>
      <c r="Z124" s="4"/>
      <c r="AA124" s="46"/>
      <c r="AB124" s="9"/>
      <c r="AC124" s="4"/>
      <c r="AD124" s="4"/>
      <c r="AE124" s="46"/>
      <c r="AF124" s="9"/>
      <c r="AG124" s="4"/>
      <c r="AH124" s="4"/>
      <c r="AI124" s="46"/>
      <c r="AJ124" s="9"/>
      <c r="AK124" s="4"/>
      <c r="AL124" s="4"/>
      <c r="AM124" s="46"/>
      <c r="AN124" s="9"/>
      <c r="AO124" s="4"/>
      <c r="AP124" s="4"/>
      <c r="AQ124" s="46"/>
      <c r="AR124" s="9"/>
      <c r="AS124" s="4"/>
      <c r="AT124" s="4"/>
      <c r="AU124" s="46"/>
      <c r="AV124" s="9"/>
      <c r="AW124" s="4"/>
      <c r="AX124" s="4"/>
      <c r="AY124" s="46"/>
      <c r="AZ124" s="9"/>
      <c r="BA124" s="4"/>
      <c r="BB124" s="4"/>
      <c r="BC124" s="46"/>
      <c r="BD124" s="9"/>
      <c r="BE124" s="4"/>
      <c r="BF124" s="4"/>
      <c r="BG124" s="46"/>
      <c r="BH124" s="9"/>
      <c r="BI124" s="4"/>
      <c r="BJ124" s="4"/>
      <c r="BK124" s="46"/>
      <c r="BL124" s="9"/>
      <c r="BM124" s="4"/>
      <c r="BN124" s="4"/>
      <c r="BO124" s="46"/>
      <c r="BP124" s="9"/>
      <c r="BQ124" s="4"/>
      <c r="BR124" s="4"/>
      <c r="BS124" s="46"/>
      <c r="BT124" s="9"/>
      <c r="BU124" s="4"/>
      <c r="BV124" s="4"/>
      <c r="BW124" s="46"/>
      <c r="BX124" s="9"/>
      <c r="BY124" s="4"/>
      <c r="BZ124" s="4"/>
      <c r="CA124" s="46"/>
      <c r="CB124" s="9"/>
      <c r="CC124" s="4"/>
      <c r="CD124" s="4"/>
      <c r="CE124" s="46"/>
      <c r="CF124" s="9"/>
      <c r="CG124" s="4"/>
      <c r="CH124" s="4"/>
      <c r="CI124" s="46"/>
      <c r="CJ124" s="9"/>
      <c r="CK124" s="4"/>
      <c r="CL124" s="4"/>
      <c r="CM124" s="46"/>
      <c r="CN124" s="9"/>
      <c r="CO124" s="4"/>
      <c r="CP124" s="4"/>
      <c r="CQ124" s="46"/>
      <c r="CR124" s="9"/>
      <c r="CS124" s="4"/>
      <c r="CT124" s="4"/>
    </row>
    <row r="125" spans="2:98" ht="18" hidden="1" customHeight="1" x14ac:dyDescent="0.2">
      <c r="B125" s="31" t="s">
        <v>117</v>
      </c>
      <c r="C125" s="27">
        <v>-5</v>
      </c>
      <c r="D125" s="13">
        <f>WORKDAY(D$80,-($C125),Holidays!$A$2:$A$30)</f>
        <v>44608</v>
      </c>
      <c r="E125" s="12"/>
      <c r="F125" s="19"/>
      <c r="G125" s="46"/>
      <c r="H125" s="13">
        <f>WORKDAY(H$80,-($C125),Holidays!$A$2:$A$30)</f>
        <v>44699</v>
      </c>
      <c r="I125" s="12"/>
      <c r="J125" s="19"/>
      <c r="K125" s="46"/>
      <c r="L125" s="13">
        <f>WORKDAY(L$80,-($C125),Holidays!$A$2:$A$30)</f>
        <v>44790</v>
      </c>
      <c r="M125" s="12"/>
      <c r="N125" s="19"/>
      <c r="O125" s="46"/>
      <c r="P125" s="13">
        <f>WORKDAY(P$80,-($C125),Holidays!$A$2:$A$30)</f>
        <v>44881</v>
      </c>
      <c r="Q125" s="12"/>
      <c r="R125" s="19"/>
      <c r="S125" s="46"/>
      <c r="T125" s="11"/>
      <c r="U125" s="12"/>
      <c r="V125" s="19"/>
      <c r="W125" s="46"/>
      <c r="X125" s="11"/>
      <c r="Y125" s="12"/>
      <c r="Z125" s="19"/>
      <c r="AA125" s="46"/>
      <c r="AB125" s="11"/>
      <c r="AC125" s="12"/>
      <c r="AD125" s="19"/>
      <c r="AE125" s="46"/>
      <c r="AF125" s="11"/>
      <c r="AG125" s="12"/>
      <c r="AH125" s="19"/>
      <c r="AI125" s="46"/>
      <c r="AJ125" s="11"/>
      <c r="AK125" s="12"/>
      <c r="AL125" s="19"/>
      <c r="AM125" s="46"/>
      <c r="AN125" s="11"/>
      <c r="AO125" s="12"/>
      <c r="AP125" s="19"/>
      <c r="AQ125" s="46"/>
      <c r="AR125" s="11"/>
      <c r="AS125" s="12"/>
      <c r="AT125" s="19"/>
      <c r="AU125" s="46"/>
      <c r="AV125" s="11"/>
      <c r="AW125" s="12"/>
      <c r="AX125" s="19"/>
      <c r="AY125" s="46"/>
      <c r="AZ125" s="11"/>
      <c r="BA125" s="12"/>
      <c r="BB125" s="19"/>
      <c r="BC125" s="46"/>
      <c r="BD125" s="11"/>
      <c r="BE125" s="12"/>
      <c r="BF125" s="19"/>
      <c r="BG125" s="46"/>
      <c r="BH125" s="11"/>
      <c r="BI125" s="12"/>
      <c r="BJ125" s="19"/>
      <c r="BK125" s="46"/>
      <c r="BL125" s="11"/>
      <c r="BM125" s="12"/>
      <c r="BN125" s="19"/>
      <c r="BO125" s="46"/>
      <c r="BP125" s="11"/>
      <c r="BQ125" s="12"/>
      <c r="BR125" s="19"/>
      <c r="BS125" s="46"/>
      <c r="BT125" s="11"/>
      <c r="BU125" s="12"/>
      <c r="BV125" s="19"/>
      <c r="BW125" s="46"/>
      <c r="BX125" s="11"/>
      <c r="BY125" s="12"/>
      <c r="BZ125" s="19"/>
      <c r="CA125" s="46"/>
      <c r="CB125" s="11"/>
      <c r="CC125" s="12"/>
      <c r="CD125" s="19"/>
      <c r="CE125" s="46"/>
      <c r="CF125" s="11"/>
      <c r="CG125" s="12"/>
      <c r="CH125" s="19"/>
      <c r="CI125" s="46"/>
      <c r="CJ125" s="11"/>
      <c r="CK125" s="12"/>
      <c r="CL125" s="19"/>
      <c r="CM125" s="46"/>
      <c r="CN125" s="11"/>
      <c r="CO125" s="12"/>
      <c r="CP125" s="19"/>
      <c r="CQ125" s="46"/>
      <c r="CR125" s="11"/>
      <c r="CS125" s="12"/>
      <c r="CT125" s="19"/>
    </row>
    <row r="126" spans="2:98" ht="18" hidden="1" customHeight="1" x14ac:dyDescent="0.2">
      <c r="B126" s="32" t="s">
        <v>118</v>
      </c>
      <c r="C126" s="39">
        <v>-5</v>
      </c>
      <c r="D126" s="13">
        <f>WORKDAY(D$80,-($C126),Holidays!$A$2:$A$30)</f>
        <v>44608</v>
      </c>
      <c r="E126" s="8"/>
      <c r="F126" s="14"/>
      <c r="G126" s="46"/>
      <c r="H126" s="13">
        <f>WORKDAY(H$80,-($C126),Holidays!$A$2:$A$30)</f>
        <v>44699</v>
      </c>
      <c r="I126" s="8"/>
      <c r="J126" s="14"/>
      <c r="K126" s="46"/>
      <c r="L126" s="13">
        <f>WORKDAY(L$80,-($C126),Holidays!$A$2:$A$30)</f>
        <v>44790</v>
      </c>
      <c r="M126" s="8"/>
      <c r="N126" s="14"/>
      <c r="O126" s="46"/>
      <c r="P126" s="13">
        <f>WORKDAY(P$80,-($C126),Holidays!$A$2:$A$30)</f>
        <v>44881</v>
      </c>
      <c r="Q126" s="8"/>
      <c r="R126" s="14"/>
      <c r="S126" s="46"/>
      <c r="T126" s="13"/>
      <c r="U126" s="8"/>
      <c r="V126" s="14"/>
      <c r="W126" s="46"/>
      <c r="X126" s="13"/>
      <c r="Y126" s="8"/>
      <c r="Z126" s="14"/>
      <c r="AA126" s="46"/>
      <c r="AB126" s="13"/>
      <c r="AC126" s="8"/>
      <c r="AD126" s="14"/>
      <c r="AE126" s="46"/>
      <c r="AF126" s="13"/>
      <c r="AG126" s="8"/>
      <c r="AH126" s="14"/>
      <c r="AI126" s="46"/>
      <c r="AJ126" s="13"/>
      <c r="AK126" s="8"/>
      <c r="AL126" s="14"/>
      <c r="AM126" s="46"/>
      <c r="AN126" s="13"/>
      <c r="AO126" s="8"/>
      <c r="AP126" s="14"/>
      <c r="AQ126" s="46"/>
      <c r="AR126" s="13"/>
      <c r="AS126" s="8"/>
      <c r="AT126" s="14"/>
      <c r="AU126" s="46"/>
      <c r="AV126" s="13"/>
      <c r="AW126" s="8"/>
      <c r="AX126" s="14"/>
      <c r="AY126" s="46"/>
      <c r="AZ126" s="13"/>
      <c r="BA126" s="8"/>
      <c r="BB126" s="14"/>
      <c r="BC126" s="46"/>
      <c r="BD126" s="13"/>
      <c r="BE126" s="8"/>
      <c r="BF126" s="14"/>
      <c r="BG126" s="46"/>
      <c r="BH126" s="13"/>
      <c r="BI126" s="8"/>
      <c r="BJ126" s="14"/>
      <c r="BK126" s="46"/>
      <c r="BL126" s="13"/>
      <c r="BM126" s="8"/>
      <c r="BN126" s="14"/>
      <c r="BO126" s="46"/>
      <c r="BP126" s="13"/>
      <c r="BQ126" s="8"/>
      <c r="BR126" s="14"/>
      <c r="BS126" s="46"/>
      <c r="BT126" s="13"/>
      <c r="BU126" s="8"/>
      <c r="BV126" s="14"/>
      <c r="BW126" s="46"/>
      <c r="BX126" s="13"/>
      <c r="BY126" s="8"/>
      <c r="BZ126" s="14"/>
      <c r="CA126" s="46"/>
      <c r="CB126" s="13"/>
      <c r="CC126" s="8"/>
      <c r="CD126" s="14"/>
      <c r="CE126" s="46"/>
      <c r="CF126" s="13"/>
      <c r="CG126" s="8"/>
      <c r="CH126" s="14"/>
      <c r="CI126" s="46"/>
      <c r="CJ126" s="13"/>
      <c r="CK126" s="8"/>
      <c r="CL126" s="14"/>
      <c r="CM126" s="46"/>
      <c r="CN126" s="13"/>
      <c r="CO126" s="8"/>
      <c r="CP126" s="14"/>
      <c r="CQ126" s="46"/>
      <c r="CR126" s="13"/>
      <c r="CS126" s="8"/>
      <c r="CT126" s="14"/>
    </row>
    <row r="127" spans="2:98" ht="18" hidden="1" customHeight="1" x14ac:dyDescent="0.2">
      <c r="B127" s="32" t="s">
        <v>119</v>
      </c>
      <c r="C127" s="39">
        <v>-8</v>
      </c>
      <c r="D127" s="13">
        <f>WORKDAY(D$80,-($C127),Holidays!$A$2:$A$30)</f>
        <v>44613</v>
      </c>
      <c r="E127" s="8"/>
      <c r="F127" s="14"/>
      <c r="G127" s="46"/>
      <c r="H127" s="13">
        <f>WORKDAY(H$80,-($C127),Holidays!$A$2:$A$30)</f>
        <v>44704</v>
      </c>
      <c r="I127" s="8"/>
      <c r="J127" s="14"/>
      <c r="K127" s="46"/>
      <c r="L127" s="13">
        <f>WORKDAY(L$80,-($C127),Holidays!$A$2:$A$30)</f>
        <v>44795</v>
      </c>
      <c r="M127" s="8"/>
      <c r="N127" s="14"/>
      <c r="O127" s="46"/>
      <c r="P127" s="13">
        <f>WORKDAY(P$80,-($C127),Holidays!$A$2:$A$30)</f>
        <v>44886</v>
      </c>
      <c r="Q127" s="8"/>
      <c r="R127" s="14"/>
      <c r="S127" s="46"/>
      <c r="T127" s="13"/>
      <c r="U127" s="8"/>
      <c r="V127" s="14"/>
      <c r="W127" s="46"/>
      <c r="X127" s="13"/>
      <c r="Y127" s="8"/>
      <c r="Z127" s="14"/>
      <c r="AA127" s="46"/>
      <c r="AB127" s="13"/>
      <c r="AC127" s="8"/>
      <c r="AD127" s="14"/>
      <c r="AE127" s="46"/>
      <c r="AF127" s="13"/>
      <c r="AG127" s="8"/>
      <c r="AH127" s="14"/>
      <c r="AI127" s="46"/>
      <c r="AJ127" s="13"/>
      <c r="AK127" s="8"/>
      <c r="AL127" s="14"/>
      <c r="AM127" s="46"/>
      <c r="AN127" s="13"/>
      <c r="AO127" s="8"/>
      <c r="AP127" s="14"/>
      <c r="AQ127" s="46"/>
      <c r="AR127" s="13"/>
      <c r="AS127" s="8"/>
      <c r="AT127" s="14"/>
      <c r="AU127" s="46"/>
      <c r="AV127" s="13"/>
      <c r="AW127" s="8"/>
      <c r="AX127" s="14"/>
      <c r="AY127" s="46"/>
      <c r="AZ127" s="13"/>
      <c r="BA127" s="8"/>
      <c r="BB127" s="14"/>
      <c r="BC127" s="46"/>
      <c r="BD127" s="13"/>
      <c r="BE127" s="8"/>
      <c r="BF127" s="14"/>
      <c r="BG127" s="46"/>
      <c r="BH127" s="13"/>
      <c r="BI127" s="8"/>
      <c r="BJ127" s="14"/>
      <c r="BK127" s="46"/>
      <c r="BL127" s="13"/>
      <c r="BM127" s="8"/>
      <c r="BN127" s="14"/>
      <c r="BO127" s="46"/>
      <c r="BP127" s="13"/>
      <c r="BQ127" s="8"/>
      <c r="BR127" s="14"/>
      <c r="BS127" s="46"/>
      <c r="BT127" s="13"/>
      <c r="BU127" s="8"/>
      <c r="BV127" s="14"/>
      <c r="BW127" s="46"/>
      <c r="BX127" s="13"/>
      <c r="BY127" s="8"/>
      <c r="BZ127" s="14"/>
      <c r="CA127" s="46"/>
      <c r="CB127" s="13"/>
      <c r="CC127" s="8"/>
      <c r="CD127" s="14"/>
      <c r="CE127" s="46"/>
      <c r="CF127" s="13"/>
      <c r="CG127" s="8"/>
      <c r="CH127" s="14"/>
      <c r="CI127" s="46"/>
      <c r="CJ127" s="13"/>
      <c r="CK127" s="8"/>
      <c r="CL127" s="14"/>
      <c r="CM127" s="46"/>
      <c r="CN127" s="13"/>
      <c r="CO127" s="8"/>
      <c r="CP127" s="14"/>
      <c r="CQ127" s="46"/>
      <c r="CR127" s="13"/>
      <c r="CS127" s="8"/>
      <c r="CT127" s="14"/>
    </row>
    <row r="128" spans="2:98" ht="18" hidden="1" customHeight="1" x14ac:dyDescent="0.2">
      <c r="B128" s="36" t="s">
        <v>120</v>
      </c>
      <c r="C128" s="39">
        <v>-11</v>
      </c>
      <c r="D128" s="13">
        <f>WORKDAY(D$80,-($C128),Holidays!$A$2:$A$30)</f>
        <v>44616</v>
      </c>
      <c r="E128" s="8"/>
      <c r="F128" s="14"/>
      <c r="G128" s="46"/>
      <c r="H128" s="13">
        <f>WORKDAY(H$80,-($C128),Holidays!$A$2:$A$30)</f>
        <v>44707</v>
      </c>
      <c r="I128" s="8"/>
      <c r="J128" s="14"/>
      <c r="K128" s="46"/>
      <c r="L128" s="13">
        <f>WORKDAY(L$80,-($C128),Holidays!$A$2:$A$30)</f>
        <v>44798</v>
      </c>
      <c r="M128" s="8"/>
      <c r="N128" s="14"/>
      <c r="O128" s="46"/>
      <c r="P128" s="13">
        <f>WORKDAY(P$80,-($C128),Holidays!$A$2:$A$30)</f>
        <v>44893</v>
      </c>
      <c r="Q128" s="8"/>
      <c r="R128" s="14"/>
      <c r="S128" s="46"/>
      <c r="T128" s="13"/>
      <c r="U128" s="8"/>
      <c r="V128" s="14"/>
      <c r="W128" s="46"/>
      <c r="X128" s="13"/>
      <c r="Y128" s="8"/>
      <c r="Z128" s="14"/>
      <c r="AA128" s="46"/>
      <c r="AB128" s="13"/>
      <c r="AC128" s="8"/>
      <c r="AD128" s="14"/>
      <c r="AE128" s="46"/>
      <c r="AF128" s="13"/>
      <c r="AG128" s="8"/>
      <c r="AH128" s="14"/>
      <c r="AI128" s="46"/>
      <c r="AJ128" s="13"/>
      <c r="AK128" s="8"/>
      <c r="AL128" s="14"/>
      <c r="AM128" s="46"/>
      <c r="AN128" s="13"/>
      <c r="AO128" s="8"/>
      <c r="AP128" s="14"/>
      <c r="AQ128" s="46"/>
      <c r="AR128" s="13"/>
      <c r="AS128" s="8"/>
      <c r="AT128" s="14"/>
      <c r="AU128" s="46"/>
      <c r="AV128" s="13"/>
      <c r="AW128" s="8"/>
      <c r="AX128" s="14"/>
      <c r="AY128" s="46"/>
      <c r="AZ128" s="13"/>
      <c r="BA128" s="8"/>
      <c r="BB128" s="14"/>
      <c r="BC128" s="46"/>
      <c r="BD128" s="13"/>
      <c r="BE128" s="8"/>
      <c r="BF128" s="14"/>
      <c r="BG128" s="46"/>
      <c r="BH128" s="13"/>
      <c r="BI128" s="8"/>
      <c r="BJ128" s="14"/>
      <c r="BK128" s="46"/>
      <c r="BL128" s="13"/>
      <c r="BM128" s="8"/>
      <c r="BN128" s="14"/>
      <c r="BO128" s="46"/>
      <c r="BP128" s="13"/>
      <c r="BQ128" s="8"/>
      <c r="BR128" s="14"/>
      <c r="BS128" s="46"/>
      <c r="BT128" s="13"/>
      <c r="BU128" s="8"/>
      <c r="BV128" s="14"/>
      <c r="BW128" s="46"/>
      <c r="BX128" s="13"/>
      <c r="BY128" s="8"/>
      <c r="BZ128" s="14"/>
      <c r="CA128" s="46"/>
      <c r="CB128" s="13"/>
      <c r="CC128" s="8"/>
      <c r="CD128" s="14"/>
      <c r="CE128" s="46"/>
      <c r="CF128" s="13"/>
      <c r="CG128" s="8"/>
      <c r="CH128" s="14"/>
      <c r="CI128" s="46"/>
      <c r="CJ128" s="13"/>
      <c r="CK128" s="8"/>
      <c r="CL128" s="14"/>
      <c r="CM128" s="46"/>
      <c r="CN128" s="13"/>
      <c r="CO128" s="8"/>
      <c r="CP128" s="14"/>
      <c r="CQ128" s="46"/>
      <c r="CR128" s="13"/>
      <c r="CS128" s="8"/>
      <c r="CT128" s="14"/>
    </row>
    <row r="129" spans="2:98" ht="18" hidden="1" customHeight="1" x14ac:dyDescent="0.2">
      <c r="B129" s="32" t="s">
        <v>121</v>
      </c>
      <c r="C129" s="39">
        <v>-12</v>
      </c>
      <c r="D129" s="13">
        <f>WORKDAY(D$80,-($C129),Holidays!$A$2:$A$30)</f>
        <v>44617</v>
      </c>
      <c r="E129" s="8"/>
      <c r="F129" s="14"/>
      <c r="G129" s="46"/>
      <c r="H129" s="13">
        <f>WORKDAY(H$80,-($C129),Holidays!$A$2:$A$30)</f>
        <v>44708</v>
      </c>
      <c r="I129" s="8"/>
      <c r="J129" s="14"/>
      <c r="K129" s="46"/>
      <c r="L129" s="13">
        <f>WORKDAY(L$80,-($C129),Holidays!$A$2:$A$30)</f>
        <v>44799</v>
      </c>
      <c r="M129" s="8"/>
      <c r="N129" s="14"/>
      <c r="O129" s="46"/>
      <c r="P129" s="13">
        <f>WORKDAY(P$80,-($C129),Holidays!$A$2:$A$30)</f>
        <v>44894</v>
      </c>
      <c r="Q129" s="8"/>
      <c r="R129" s="14"/>
      <c r="S129" s="46"/>
      <c r="T129" s="13"/>
      <c r="U129" s="8"/>
      <c r="V129" s="14"/>
      <c r="W129" s="46"/>
      <c r="X129" s="13"/>
      <c r="Y129" s="8"/>
      <c r="Z129" s="14"/>
      <c r="AA129" s="46"/>
      <c r="AB129" s="13"/>
      <c r="AC129" s="8"/>
      <c r="AD129" s="14"/>
      <c r="AE129" s="46"/>
      <c r="AF129" s="13"/>
      <c r="AG129" s="8"/>
      <c r="AH129" s="14"/>
      <c r="AI129" s="46"/>
      <c r="AJ129" s="13"/>
      <c r="AK129" s="8"/>
      <c r="AL129" s="14"/>
      <c r="AM129" s="46"/>
      <c r="AN129" s="13"/>
      <c r="AO129" s="8"/>
      <c r="AP129" s="14"/>
      <c r="AQ129" s="46"/>
      <c r="AR129" s="13"/>
      <c r="AS129" s="8"/>
      <c r="AT129" s="14"/>
      <c r="AU129" s="46"/>
      <c r="AV129" s="13"/>
      <c r="AW129" s="8"/>
      <c r="AX129" s="14"/>
      <c r="AY129" s="46"/>
      <c r="AZ129" s="13"/>
      <c r="BA129" s="8"/>
      <c r="BB129" s="14"/>
      <c r="BC129" s="46"/>
      <c r="BD129" s="13"/>
      <c r="BE129" s="8"/>
      <c r="BF129" s="14"/>
      <c r="BG129" s="46"/>
      <c r="BH129" s="13"/>
      <c r="BI129" s="8"/>
      <c r="BJ129" s="14"/>
      <c r="BK129" s="46"/>
      <c r="BL129" s="13"/>
      <c r="BM129" s="8"/>
      <c r="BN129" s="14"/>
      <c r="BO129" s="46"/>
      <c r="BP129" s="13"/>
      <c r="BQ129" s="8"/>
      <c r="BR129" s="14"/>
      <c r="BS129" s="46"/>
      <c r="BT129" s="13"/>
      <c r="BU129" s="8"/>
      <c r="BV129" s="14"/>
      <c r="BW129" s="46"/>
      <c r="BX129" s="13"/>
      <c r="BY129" s="8"/>
      <c r="BZ129" s="14"/>
      <c r="CA129" s="46"/>
      <c r="CB129" s="13"/>
      <c r="CC129" s="8"/>
      <c r="CD129" s="14"/>
      <c r="CE129" s="46"/>
      <c r="CF129" s="13"/>
      <c r="CG129" s="8"/>
      <c r="CH129" s="14"/>
      <c r="CI129" s="46"/>
      <c r="CJ129" s="13"/>
      <c r="CK129" s="8"/>
      <c r="CL129" s="14"/>
      <c r="CM129" s="46"/>
      <c r="CN129" s="13"/>
      <c r="CO129" s="8"/>
      <c r="CP129" s="14"/>
      <c r="CQ129" s="46"/>
      <c r="CR129" s="13"/>
      <c r="CS129" s="8"/>
      <c r="CT129" s="14"/>
    </row>
    <row r="130" spans="2:98" ht="18" hidden="1" customHeight="1" x14ac:dyDescent="0.2">
      <c r="B130" s="32" t="s">
        <v>122</v>
      </c>
      <c r="C130" s="39">
        <v>-14</v>
      </c>
      <c r="D130" s="13">
        <f>WORKDAY(D$80,-($C130),Holidays!$A$2:$A$30)</f>
        <v>44621</v>
      </c>
      <c r="E130" s="8"/>
      <c r="F130" s="14"/>
      <c r="G130" s="46"/>
      <c r="H130" s="13">
        <f>WORKDAY(H$80,-($C130),Holidays!$A$2:$A$30)</f>
        <v>44713</v>
      </c>
      <c r="I130" s="8"/>
      <c r="J130" s="14"/>
      <c r="K130" s="46"/>
      <c r="L130" s="13">
        <f>WORKDAY(L$80,-($C130),Holidays!$A$2:$A$30)</f>
        <v>44803</v>
      </c>
      <c r="M130" s="8"/>
      <c r="N130" s="14"/>
      <c r="O130" s="46"/>
      <c r="P130" s="13">
        <f>WORKDAY(P$80,-($C130),Holidays!$A$2:$A$30)</f>
        <v>44896</v>
      </c>
      <c r="Q130" s="8"/>
      <c r="R130" s="14"/>
      <c r="S130" s="46"/>
      <c r="T130" s="13"/>
      <c r="U130" s="8"/>
      <c r="V130" s="14"/>
      <c r="W130" s="46"/>
      <c r="X130" s="13"/>
      <c r="Y130" s="8"/>
      <c r="Z130" s="14"/>
      <c r="AA130" s="46"/>
      <c r="AB130" s="13"/>
      <c r="AC130" s="8"/>
      <c r="AD130" s="14"/>
      <c r="AE130" s="46"/>
      <c r="AF130" s="13"/>
      <c r="AG130" s="8"/>
      <c r="AH130" s="14"/>
      <c r="AI130" s="46"/>
      <c r="AJ130" s="13"/>
      <c r="AK130" s="8"/>
      <c r="AL130" s="14"/>
      <c r="AM130" s="46"/>
      <c r="AN130" s="13"/>
      <c r="AO130" s="8"/>
      <c r="AP130" s="14"/>
      <c r="AQ130" s="46"/>
      <c r="AR130" s="13"/>
      <c r="AS130" s="8"/>
      <c r="AT130" s="14"/>
      <c r="AU130" s="46"/>
      <c r="AV130" s="13"/>
      <c r="AW130" s="8"/>
      <c r="AX130" s="14"/>
      <c r="AY130" s="46"/>
      <c r="AZ130" s="13"/>
      <c r="BA130" s="8"/>
      <c r="BB130" s="14"/>
      <c r="BC130" s="46"/>
      <c r="BD130" s="13"/>
      <c r="BE130" s="8"/>
      <c r="BF130" s="14"/>
      <c r="BG130" s="46"/>
      <c r="BH130" s="13"/>
      <c r="BI130" s="8"/>
      <c r="BJ130" s="14"/>
      <c r="BK130" s="46"/>
      <c r="BL130" s="13"/>
      <c r="BM130" s="8"/>
      <c r="BN130" s="14"/>
      <c r="BO130" s="46"/>
      <c r="BP130" s="13"/>
      <c r="BQ130" s="8"/>
      <c r="BR130" s="14"/>
      <c r="BS130" s="46"/>
      <c r="BT130" s="13"/>
      <c r="BU130" s="8"/>
      <c r="BV130" s="14"/>
      <c r="BW130" s="46"/>
      <c r="BX130" s="13"/>
      <c r="BY130" s="8"/>
      <c r="BZ130" s="14"/>
      <c r="CA130" s="46"/>
      <c r="CB130" s="13"/>
      <c r="CC130" s="8"/>
      <c r="CD130" s="14"/>
      <c r="CE130" s="46"/>
      <c r="CF130" s="13"/>
      <c r="CG130" s="8"/>
      <c r="CH130" s="14"/>
      <c r="CI130" s="46"/>
      <c r="CJ130" s="13"/>
      <c r="CK130" s="8"/>
      <c r="CL130" s="14"/>
      <c r="CM130" s="46"/>
      <c r="CN130" s="13"/>
      <c r="CO130" s="8"/>
      <c r="CP130" s="14"/>
      <c r="CQ130" s="46"/>
      <c r="CR130" s="13"/>
      <c r="CS130" s="8"/>
      <c r="CT130" s="14"/>
    </row>
    <row r="131" spans="2:98" ht="18" hidden="1" customHeight="1" thickBot="1" x14ac:dyDescent="0.25">
      <c r="B131" s="49" t="s">
        <v>123</v>
      </c>
      <c r="C131" s="39">
        <v>-15</v>
      </c>
      <c r="D131" s="13">
        <f>WORKDAY(D$80,-($C131),Holidays!$A$2:$A$30)</f>
        <v>44622</v>
      </c>
      <c r="E131" s="8"/>
      <c r="F131" s="14"/>
      <c r="G131" s="46"/>
      <c r="H131" s="13">
        <f>WORKDAY(H$80,-($C131),Holidays!$A$2:$A$30)</f>
        <v>44714</v>
      </c>
      <c r="I131" s="8"/>
      <c r="J131" s="14"/>
      <c r="K131" s="46"/>
      <c r="L131" s="13">
        <f>WORKDAY(L$80,-($C131),Holidays!$A$2:$A$30)</f>
        <v>44804</v>
      </c>
      <c r="M131" s="8"/>
      <c r="N131" s="14"/>
      <c r="O131" s="46"/>
      <c r="P131" s="13">
        <f>WORKDAY(P$80,-($C131),Holidays!$A$2:$A$30)</f>
        <v>44897</v>
      </c>
      <c r="Q131" s="8"/>
      <c r="R131" s="14"/>
      <c r="S131" s="46"/>
      <c r="T131" s="13"/>
      <c r="U131" s="8"/>
      <c r="V131" s="14"/>
      <c r="W131" s="46"/>
      <c r="X131" s="13"/>
      <c r="Y131" s="8"/>
      <c r="Z131" s="14"/>
      <c r="AA131" s="46"/>
      <c r="AB131" s="13"/>
      <c r="AC131" s="8"/>
      <c r="AD131" s="14"/>
      <c r="AE131" s="46"/>
      <c r="AF131" s="13"/>
      <c r="AG131" s="8"/>
      <c r="AH131" s="14"/>
      <c r="AI131" s="46"/>
      <c r="AJ131" s="13"/>
      <c r="AK131" s="8"/>
      <c r="AL131" s="14"/>
      <c r="AM131" s="46"/>
      <c r="AN131" s="13"/>
      <c r="AO131" s="8"/>
      <c r="AP131" s="14"/>
      <c r="AQ131" s="46"/>
      <c r="AR131" s="13"/>
      <c r="AS131" s="8"/>
      <c r="AT131" s="14"/>
      <c r="AU131" s="46"/>
      <c r="AV131" s="13"/>
      <c r="AW131" s="8"/>
      <c r="AX131" s="14"/>
      <c r="AY131" s="46"/>
      <c r="AZ131" s="13"/>
      <c r="BA131" s="8"/>
      <c r="BB131" s="14"/>
      <c r="BC131" s="46"/>
      <c r="BD131" s="13"/>
      <c r="BE131" s="8"/>
      <c r="BF131" s="14"/>
      <c r="BG131" s="46"/>
      <c r="BH131" s="13"/>
      <c r="BI131" s="8"/>
      <c r="BJ131" s="14"/>
      <c r="BK131" s="46"/>
      <c r="BL131" s="13"/>
      <c r="BM131" s="8"/>
      <c r="BN131" s="14"/>
      <c r="BO131" s="46"/>
      <c r="BP131" s="13"/>
      <c r="BQ131" s="8"/>
      <c r="BR131" s="14"/>
      <c r="BS131" s="46"/>
      <c r="BT131" s="13"/>
      <c r="BU131" s="8"/>
      <c r="BV131" s="14"/>
      <c r="BW131" s="46"/>
      <c r="BX131" s="13"/>
      <c r="BY131" s="8"/>
      <c r="BZ131" s="14"/>
      <c r="CA131" s="46"/>
      <c r="CB131" s="13"/>
      <c r="CC131" s="8"/>
      <c r="CD131" s="14"/>
      <c r="CE131" s="46"/>
      <c r="CF131" s="13"/>
      <c r="CG131" s="8"/>
      <c r="CH131" s="14"/>
      <c r="CI131" s="46"/>
      <c r="CJ131" s="13"/>
      <c r="CK131" s="8"/>
      <c r="CL131" s="14"/>
      <c r="CM131" s="46"/>
      <c r="CN131" s="13"/>
      <c r="CO131" s="8"/>
      <c r="CP131" s="14"/>
      <c r="CQ131" s="46"/>
      <c r="CR131" s="13"/>
      <c r="CS131" s="8"/>
      <c r="CT131" s="14"/>
    </row>
    <row r="132" spans="2:98" ht="18" hidden="1" customHeight="1" x14ac:dyDescent="0.2"/>
    <row r="133" spans="2:98" ht="18" hidden="1" customHeight="1" thickBot="1" x14ac:dyDescent="0.25">
      <c r="B133" s="1" t="s">
        <v>124</v>
      </c>
      <c r="C133" s="27"/>
      <c r="D133" s="9"/>
      <c r="E133" s="4"/>
      <c r="F133" s="4"/>
      <c r="G133" s="46"/>
      <c r="H133" s="9"/>
      <c r="I133" s="4"/>
      <c r="J133" s="4"/>
      <c r="K133" s="46"/>
      <c r="L133" s="9"/>
      <c r="M133" s="4"/>
      <c r="N133" s="4"/>
      <c r="O133" s="46"/>
      <c r="P133" s="9"/>
      <c r="Q133" s="4"/>
      <c r="R133" s="4"/>
      <c r="S133" s="46"/>
      <c r="T133" s="9"/>
      <c r="U133" s="4"/>
      <c r="V133" s="4"/>
      <c r="W133" s="46"/>
      <c r="X133" s="9"/>
      <c r="Y133" s="4"/>
      <c r="Z133" s="4"/>
      <c r="AA133" s="46"/>
      <c r="AB133" s="9"/>
      <c r="AC133" s="4"/>
      <c r="AD133" s="4"/>
      <c r="AE133" s="46"/>
      <c r="AF133" s="9"/>
      <c r="AG133" s="4"/>
      <c r="AH133" s="4"/>
      <c r="AI133" s="46"/>
      <c r="AJ133" s="9"/>
      <c r="AK133" s="4"/>
      <c r="AL133" s="4"/>
      <c r="AM133" s="46"/>
      <c r="AN133" s="9"/>
      <c r="AO133" s="4"/>
      <c r="AP133" s="4"/>
      <c r="AQ133" s="46"/>
      <c r="AR133" s="9"/>
      <c r="AS133" s="4"/>
      <c r="AT133" s="4"/>
      <c r="AU133" s="46"/>
      <c r="AV133" s="9"/>
      <c r="AW133" s="4"/>
      <c r="AX133" s="4"/>
      <c r="AY133" s="46"/>
      <c r="AZ133" s="9"/>
      <c r="BA133" s="4"/>
      <c r="BB133" s="4"/>
      <c r="BC133" s="46"/>
      <c r="BD133" s="9"/>
      <c r="BE133" s="4"/>
      <c r="BF133" s="4"/>
      <c r="BG133" s="46"/>
      <c r="BH133" s="9"/>
      <c r="BI133" s="4"/>
      <c r="BJ133" s="4"/>
      <c r="BK133" s="46"/>
      <c r="BL133" s="9"/>
      <c r="BM133" s="4"/>
      <c r="BN133" s="4"/>
      <c r="BO133" s="46"/>
      <c r="BP133" s="9"/>
      <c r="BQ133" s="4"/>
      <c r="BR133" s="4"/>
      <c r="BS133" s="46"/>
      <c r="BT133" s="9"/>
      <c r="BU133" s="4"/>
      <c r="BV133" s="4"/>
      <c r="BW133" s="46"/>
      <c r="BX133" s="9"/>
      <c r="BY133" s="4"/>
      <c r="BZ133" s="4"/>
      <c r="CA133" s="46"/>
      <c r="CB133" s="9"/>
      <c r="CC133" s="4"/>
      <c r="CD133" s="4"/>
      <c r="CE133" s="46"/>
      <c r="CF133" s="9"/>
      <c r="CG133" s="4"/>
      <c r="CH133" s="4"/>
      <c r="CI133" s="46"/>
      <c r="CJ133" s="9"/>
      <c r="CK133" s="4"/>
      <c r="CL133" s="4"/>
      <c r="CM133" s="46"/>
      <c r="CN133" s="9"/>
      <c r="CO133" s="4"/>
      <c r="CP133" s="4"/>
      <c r="CQ133" s="46"/>
      <c r="CR133" s="9"/>
      <c r="CS133" s="4"/>
      <c r="CT133" s="4"/>
    </row>
    <row r="134" spans="2:98" ht="18" hidden="1" customHeight="1" x14ac:dyDescent="0.2">
      <c r="B134" s="31" t="s">
        <v>117</v>
      </c>
      <c r="C134" s="27">
        <v>-7</v>
      </c>
      <c r="D134" s="11">
        <f>WORKDAY(D$80,-($C134),Holidays!$A$2:$A$30)</f>
        <v>44610</v>
      </c>
      <c r="E134" s="12"/>
      <c r="F134" s="19"/>
      <c r="G134" s="46"/>
      <c r="H134" s="11">
        <f>WORKDAY(H$80,-($C134),Holidays!$A$2:$A$30)</f>
        <v>44701</v>
      </c>
      <c r="I134" s="12"/>
      <c r="J134" s="19"/>
      <c r="K134" s="46"/>
      <c r="L134" s="11">
        <f>WORKDAY(L$80,-($C134),Holidays!$A$2:$A$30)</f>
        <v>44792</v>
      </c>
      <c r="M134" s="12"/>
      <c r="N134" s="19"/>
      <c r="O134" s="46"/>
      <c r="P134" s="11">
        <f>WORKDAY(P$80,-($C134),Holidays!$A$2:$A$30)</f>
        <v>44883</v>
      </c>
      <c r="Q134" s="12"/>
      <c r="R134" s="19"/>
      <c r="S134" s="46"/>
      <c r="T134" s="11">
        <f>WORKDAY(T139,-($C134),Holidays!$A$2:$A$30)</f>
        <v>40612</v>
      </c>
      <c r="U134" s="12"/>
      <c r="V134" s="19"/>
      <c r="W134" s="46"/>
      <c r="X134" s="11">
        <f>WORKDAY(X139,-($C134),Holidays!$A$2:$A$30)</f>
        <v>40626</v>
      </c>
      <c r="Y134" s="12"/>
      <c r="Z134" s="19"/>
      <c r="AA134" s="46"/>
      <c r="AB134" s="11">
        <f>WORKDAY(AB139,-($C134),Holidays!$A$2:$A$30)</f>
        <v>40645</v>
      </c>
      <c r="AC134" s="12"/>
      <c r="AD134" s="19"/>
      <c r="AE134" s="46"/>
      <c r="AF134" s="11">
        <f>WORKDAY(AF139,-($C134),Holidays!$A$2:$A$30)</f>
        <v>40659</v>
      </c>
      <c r="AG134" s="12"/>
      <c r="AH134" s="19"/>
      <c r="AI134" s="46"/>
      <c r="AJ134" s="11">
        <f>WORKDAY(AJ139,-($C134),Holidays!$A$2:$A$30)</f>
        <v>40673</v>
      </c>
      <c r="AK134" s="12"/>
      <c r="AL134" s="19"/>
      <c r="AM134" s="46"/>
      <c r="AN134" s="11">
        <f>WORKDAY(AN139,-($C134),Holidays!$A$2:$A$30)</f>
        <v>40687</v>
      </c>
      <c r="AO134" s="12"/>
      <c r="AP134" s="19"/>
      <c r="AQ134" s="46"/>
      <c r="AR134" s="11">
        <f>WORKDAY(AR139,-($C134),Holidays!$A$2:$A$30)</f>
        <v>40704</v>
      </c>
      <c r="AS134" s="12"/>
      <c r="AT134" s="19"/>
      <c r="AU134" s="46"/>
      <c r="AV134" s="11">
        <f>WORKDAY(AV139,-($C134),Holidays!$A$2:$A$30)</f>
        <v>40718</v>
      </c>
      <c r="AW134" s="12"/>
      <c r="AX134" s="19"/>
      <c r="AY134" s="46"/>
      <c r="AZ134" s="11">
        <f>WORKDAY(AZ139,-($C134),Holidays!$A$2:$A$30)</f>
        <v>40736</v>
      </c>
      <c r="BA134" s="12"/>
      <c r="BB134" s="19"/>
      <c r="BC134" s="46"/>
      <c r="BD134" s="11">
        <f>WORKDAY(BD139,-($C134),Holidays!$A$2:$A$30)</f>
        <v>40750</v>
      </c>
      <c r="BE134" s="12"/>
      <c r="BF134" s="19"/>
      <c r="BG134" s="46"/>
      <c r="BH134" s="11">
        <f>WORKDAY(BH139,-($C134),Holidays!$A$2:$A$30)</f>
        <v>40765</v>
      </c>
      <c r="BI134" s="12"/>
      <c r="BJ134" s="19"/>
      <c r="BK134" s="46"/>
      <c r="BL134" s="11">
        <f>WORKDAY(BL139,-($C134),Holidays!$A$2:$A$30)</f>
        <v>40779</v>
      </c>
      <c r="BM134" s="12"/>
      <c r="BN134" s="19"/>
      <c r="BO134" s="46"/>
      <c r="BP134" s="11">
        <f>WORKDAY(BP139,-($C134),Holidays!$A$2:$A$30)</f>
        <v>40798</v>
      </c>
      <c r="BQ134" s="12"/>
      <c r="BR134" s="19"/>
      <c r="BS134" s="46"/>
      <c r="BT134" s="11">
        <f>WORKDAY(BT139,-($C134),Holidays!$A$2:$A$30)</f>
        <v>40812</v>
      </c>
      <c r="BU134" s="12"/>
      <c r="BV134" s="19"/>
      <c r="BW134" s="46"/>
      <c r="BX134" s="11">
        <f>WORKDAY(BX139,-($C134),Holidays!$A$2:$A$30)</f>
        <v>40827</v>
      </c>
      <c r="BY134" s="12"/>
      <c r="BZ134" s="19"/>
      <c r="CA134" s="46"/>
      <c r="CB134" s="11">
        <f>WORKDAY(CB139,-($C134),Holidays!$A$2:$A$30)</f>
        <v>40841</v>
      </c>
      <c r="CC134" s="12"/>
      <c r="CD134" s="19"/>
      <c r="CE134" s="46"/>
      <c r="CF134" s="11">
        <f>WORKDAY(CF139,-($C134),Holidays!$A$2:$A$30)</f>
        <v>40857</v>
      </c>
      <c r="CG134" s="12"/>
      <c r="CH134" s="19"/>
      <c r="CI134" s="46"/>
      <c r="CJ134" s="11">
        <f>WORKDAY(CJ139,-($C134),Holidays!$A$2:$A$30)</f>
        <v>40871</v>
      </c>
      <c r="CK134" s="12"/>
      <c r="CL134" s="19"/>
      <c r="CM134" s="46"/>
      <c r="CN134" s="11">
        <f>WORKDAY(CN139,-($C134),Holidays!$A$2:$A$30)</f>
        <v>40889</v>
      </c>
      <c r="CO134" s="12"/>
      <c r="CP134" s="19"/>
      <c r="CQ134" s="46"/>
      <c r="CR134" s="11">
        <f>WORKDAY(CR139,-($C134),Holidays!$A$2:$A$30)</f>
        <v>40903</v>
      </c>
      <c r="CS134" s="12"/>
      <c r="CT134" s="19"/>
    </row>
    <row r="135" spans="2:98" ht="18" hidden="1" customHeight="1" x14ac:dyDescent="0.2">
      <c r="B135" s="32" t="s">
        <v>118</v>
      </c>
      <c r="C135" s="39">
        <v>-7</v>
      </c>
      <c r="D135" s="15">
        <f>WORKDAY(D$80,-($C135),Holidays!$A$2:$A$30)</f>
        <v>44610</v>
      </c>
      <c r="E135" s="3"/>
      <c r="F135" s="16"/>
      <c r="G135" s="46"/>
      <c r="H135" s="15">
        <f>WORKDAY(H$80,-($C135),Holidays!$A$2:$A$30)</f>
        <v>44701</v>
      </c>
      <c r="I135" s="3"/>
      <c r="J135" s="16"/>
      <c r="K135" s="46"/>
      <c r="L135" s="15">
        <f>WORKDAY(L$80,-($C135),Holidays!$A$2:$A$30)</f>
        <v>44792</v>
      </c>
      <c r="M135" s="3"/>
      <c r="N135" s="16"/>
      <c r="O135" s="46"/>
      <c r="P135" s="15">
        <f>WORKDAY(P$80,-($C135),Holidays!$A$2:$A$30)</f>
        <v>44883</v>
      </c>
      <c r="Q135" s="3"/>
      <c r="R135" s="16"/>
      <c r="S135" s="46"/>
      <c r="T135" s="15">
        <f>WORKDAY(T139,-($C135),Holidays!$A$2:$A$30)</f>
        <v>40612</v>
      </c>
      <c r="U135" s="3"/>
      <c r="V135" s="16"/>
      <c r="W135" s="46"/>
      <c r="X135" s="15">
        <f>WORKDAY(X139,-($C135),Holidays!$A$2:$A$30)</f>
        <v>40626</v>
      </c>
      <c r="Y135" s="3"/>
      <c r="Z135" s="16"/>
      <c r="AA135" s="46"/>
      <c r="AB135" s="15">
        <f>WORKDAY(AB139,-($C135),Holidays!$A$2:$A$30)</f>
        <v>40645</v>
      </c>
      <c r="AC135" s="3"/>
      <c r="AD135" s="16"/>
      <c r="AE135" s="46"/>
      <c r="AF135" s="15">
        <f>WORKDAY(AF139,-($C135),Holidays!$A$2:$A$30)</f>
        <v>40659</v>
      </c>
      <c r="AG135" s="3"/>
      <c r="AH135" s="16"/>
      <c r="AI135" s="46"/>
      <c r="AJ135" s="15">
        <f>WORKDAY(AJ139,-($C135),Holidays!$A$2:$A$30)</f>
        <v>40673</v>
      </c>
      <c r="AK135" s="3"/>
      <c r="AL135" s="16"/>
      <c r="AM135" s="46"/>
      <c r="AN135" s="15">
        <f>WORKDAY(AN139,-($C135),Holidays!$A$2:$A$30)</f>
        <v>40687</v>
      </c>
      <c r="AO135" s="3"/>
      <c r="AP135" s="16"/>
      <c r="AQ135" s="46"/>
      <c r="AR135" s="15">
        <f>WORKDAY(AR139,-($C135),Holidays!$A$2:$A$30)</f>
        <v>40704</v>
      </c>
      <c r="AS135" s="3"/>
      <c r="AT135" s="16"/>
      <c r="AU135" s="46"/>
      <c r="AV135" s="15">
        <f>WORKDAY(AV139,-($C135),Holidays!$A$2:$A$30)</f>
        <v>40718</v>
      </c>
      <c r="AW135" s="3"/>
      <c r="AX135" s="16"/>
      <c r="AY135" s="46"/>
      <c r="AZ135" s="15">
        <f>WORKDAY(AZ139,-($C135),Holidays!$A$2:$A$30)</f>
        <v>40736</v>
      </c>
      <c r="BA135" s="3"/>
      <c r="BB135" s="16"/>
      <c r="BC135" s="46"/>
      <c r="BD135" s="15">
        <f>WORKDAY(BD139,-($C135),Holidays!$A$2:$A$30)</f>
        <v>40750</v>
      </c>
      <c r="BE135" s="3"/>
      <c r="BF135" s="16"/>
      <c r="BG135" s="46"/>
      <c r="BH135" s="15">
        <f>WORKDAY(BH139,-($C135),Holidays!$A$2:$A$30)</f>
        <v>40765</v>
      </c>
      <c r="BI135" s="3"/>
      <c r="BJ135" s="16"/>
      <c r="BK135" s="46"/>
      <c r="BL135" s="15">
        <f>WORKDAY(BL139,-($C135),Holidays!$A$2:$A$30)</f>
        <v>40779</v>
      </c>
      <c r="BM135" s="3"/>
      <c r="BN135" s="16"/>
      <c r="BO135" s="46"/>
      <c r="BP135" s="15">
        <f>WORKDAY(BP139,-($C135),Holidays!$A$2:$A$30)</f>
        <v>40798</v>
      </c>
      <c r="BQ135" s="3"/>
      <c r="BR135" s="16"/>
      <c r="BS135" s="46"/>
      <c r="BT135" s="15">
        <f>WORKDAY(BT139,-($C135),Holidays!$A$2:$A$30)</f>
        <v>40812</v>
      </c>
      <c r="BU135" s="3"/>
      <c r="BV135" s="16"/>
      <c r="BW135" s="46"/>
      <c r="BX135" s="15">
        <f>WORKDAY(BX139,-($C135),Holidays!$A$2:$A$30)</f>
        <v>40827</v>
      </c>
      <c r="BY135" s="3"/>
      <c r="BZ135" s="16"/>
      <c r="CA135" s="46"/>
      <c r="CB135" s="15">
        <f>WORKDAY(CB139,-($C135),Holidays!$A$2:$A$30)</f>
        <v>40841</v>
      </c>
      <c r="CC135" s="3"/>
      <c r="CD135" s="16"/>
      <c r="CE135" s="46"/>
      <c r="CF135" s="15">
        <f>WORKDAY(CF139,-($C135),Holidays!$A$2:$A$30)</f>
        <v>40857</v>
      </c>
      <c r="CG135" s="3"/>
      <c r="CH135" s="16"/>
      <c r="CI135" s="46"/>
      <c r="CJ135" s="15">
        <f>WORKDAY(CJ139,-($C135),Holidays!$A$2:$A$30)</f>
        <v>40871</v>
      </c>
      <c r="CK135" s="3"/>
      <c r="CL135" s="16"/>
      <c r="CM135" s="46"/>
      <c r="CN135" s="15">
        <f>WORKDAY(CN139,-($C135),Holidays!$A$2:$A$30)</f>
        <v>40889</v>
      </c>
      <c r="CO135" s="3"/>
      <c r="CP135" s="16"/>
      <c r="CQ135" s="46"/>
      <c r="CR135" s="15">
        <f>WORKDAY(CR139,-($C135),Holidays!$A$2:$A$30)</f>
        <v>40903</v>
      </c>
      <c r="CS135" s="3"/>
      <c r="CT135" s="16"/>
    </row>
    <row r="136" spans="2:98" ht="18" hidden="1" customHeight="1" x14ac:dyDescent="0.2">
      <c r="B136" s="32" t="s">
        <v>125</v>
      </c>
      <c r="C136" s="39">
        <v>-10</v>
      </c>
      <c r="D136" s="15">
        <f>WORKDAY(D$80,-($C136),Holidays!$A$2:$A$30)</f>
        <v>44615</v>
      </c>
      <c r="E136" s="3"/>
      <c r="F136" s="16"/>
      <c r="G136" s="46"/>
      <c r="H136" s="15">
        <f>WORKDAY(H$80,-($C136),Holidays!$A$2:$A$30)</f>
        <v>44706</v>
      </c>
      <c r="I136" s="3"/>
      <c r="J136" s="16"/>
      <c r="K136" s="46"/>
      <c r="L136" s="15">
        <f>WORKDAY(L$80,-($C136),Holidays!$A$2:$A$30)</f>
        <v>44797</v>
      </c>
      <c r="M136" s="3"/>
      <c r="N136" s="16"/>
      <c r="O136" s="46"/>
      <c r="P136" s="15">
        <f>WORKDAY(P$80,-($C136),Holidays!$A$2:$A$30)</f>
        <v>44888</v>
      </c>
      <c r="Q136" s="3"/>
      <c r="R136" s="16"/>
      <c r="S136" s="46"/>
      <c r="T136" s="15">
        <f>WORKDAY(T139,-($C136),Holidays!$A$2:$A$30)</f>
        <v>40617</v>
      </c>
      <c r="U136" s="3"/>
      <c r="V136" s="16"/>
      <c r="W136" s="46"/>
      <c r="X136" s="15">
        <f>WORKDAY(X139,-($C136),Holidays!$A$2:$A$30)</f>
        <v>40631</v>
      </c>
      <c r="Y136" s="3"/>
      <c r="Z136" s="16"/>
      <c r="AA136" s="46"/>
      <c r="AB136" s="15">
        <f>WORKDAY(AB139,-($C136),Holidays!$A$2:$A$30)</f>
        <v>40648</v>
      </c>
      <c r="AC136" s="3"/>
      <c r="AD136" s="16"/>
      <c r="AE136" s="46"/>
      <c r="AF136" s="15">
        <f>WORKDAY(AF139,-($C136),Holidays!$A$2:$A$30)</f>
        <v>40662</v>
      </c>
      <c r="AG136" s="3"/>
      <c r="AH136" s="16"/>
      <c r="AI136" s="46"/>
      <c r="AJ136" s="15">
        <f>WORKDAY(AJ139,-($C136),Holidays!$A$2:$A$30)</f>
        <v>40676</v>
      </c>
      <c r="AK136" s="3"/>
      <c r="AL136" s="16"/>
      <c r="AM136" s="46"/>
      <c r="AN136" s="15">
        <f>WORKDAY(AN139,-($C136),Holidays!$A$2:$A$30)</f>
        <v>40690</v>
      </c>
      <c r="AO136" s="3"/>
      <c r="AP136" s="16"/>
      <c r="AQ136" s="46"/>
      <c r="AR136" s="15">
        <f>WORKDAY(AR139,-($C136),Holidays!$A$2:$A$30)</f>
        <v>40709</v>
      </c>
      <c r="AS136" s="3"/>
      <c r="AT136" s="16"/>
      <c r="AU136" s="46"/>
      <c r="AV136" s="15">
        <f>WORKDAY(AV139,-($C136),Holidays!$A$2:$A$30)</f>
        <v>40723</v>
      </c>
      <c r="AW136" s="3"/>
      <c r="AX136" s="16"/>
      <c r="AY136" s="46"/>
      <c r="AZ136" s="15">
        <f>WORKDAY(AZ139,-($C136),Holidays!$A$2:$A$30)</f>
        <v>40739</v>
      </c>
      <c r="BA136" s="3"/>
      <c r="BB136" s="16"/>
      <c r="BC136" s="46"/>
      <c r="BD136" s="15">
        <f>WORKDAY(BD139,-($C136),Holidays!$A$2:$A$30)</f>
        <v>40753</v>
      </c>
      <c r="BE136" s="3"/>
      <c r="BF136" s="16"/>
      <c r="BG136" s="46"/>
      <c r="BH136" s="15">
        <f>WORKDAY(BH139,-($C136),Holidays!$A$2:$A$30)</f>
        <v>40770</v>
      </c>
      <c r="BI136" s="3"/>
      <c r="BJ136" s="16"/>
      <c r="BK136" s="46"/>
      <c r="BL136" s="15">
        <f>WORKDAY(BL139,-($C136),Holidays!$A$2:$A$30)</f>
        <v>40784</v>
      </c>
      <c r="BM136" s="3"/>
      <c r="BN136" s="16"/>
      <c r="BO136" s="46"/>
      <c r="BP136" s="15">
        <f>WORKDAY(BP139,-($C136),Holidays!$A$2:$A$30)</f>
        <v>40801</v>
      </c>
      <c r="BQ136" s="3"/>
      <c r="BR136" s="16"/>
      <c r="BS136" s="46"/>
      <c r="BT136" s="15">
        <f>WORKDAY(BT139,-($C136),Holidays!$A$2:$A$30)</f>
        <v>40815</v>
      </c>
      <c r="BU136" s="3"/>
      <c r="BV136" s="16"/>
      <c r="BW136" s="46"/>
      <c r="BX136" s="15">
        <f>WORKDAY(BX139,-($C136),Holidays!$A$2:$A$30)</f>
        <v>40830</v>
      </c>
      <c r="BY136" s="3"/>
      <c r="BZ136" s="16"/>
      <c r="CA136" s="46"/>
      <c r="CB136" s="15">
        <f>WORKDAY(CB139,-($C136),Holidays!$A$2:$A$30)</f>
        <v>40844</v>
      </c>
      <c r="CC136" s="3"/>
      <c r="CD136" s="16"/>
      <c r="CE136" s="46"/>
      <c r="CF136" s="15">
        <f>WORKDAY(CF139,-($C136),Holidays!$A$2:$A$30)</f>
        <v>40862</v>
      </c>
      <c r="CG136" s="3"/>
      <c r="CH136" s="16"/>
      <c r="CI136" s="46"/>
      <c r="CJ136" s="15">
        <f>WORKDAY(CJ139,-($C136),Holidays!$A$2:$A$30)</f>
        <v>40876</v>
      </c>
      <c r="CK136" s="3"/>
      <c r="CL136" s="16"/>
      <c r="CM136" s="46"/>
      <c r="CN136" s="15">
        <f>WORKDAY(CN139,-($C136),Holidays!$A$2:$A$30)</f>
        <v>40892</v>
      </c>
      <c r="CO136" s="3"/>
      <c r="CP136" s="16"/>
      <c r="CQ136" s="46"/>
      <c r="CR136" s="15">
        <f>WORKDAY(CR139,-($C136),Holidays!$A$2:$A$30)</f>
        <v>40906</v>
      </c>
      <c r="CS136" s="3"/>
      <c r="CT136" s="16"/>
    </row>
    <row r="137" spans="2:98" ht="18" hidden="1" customHeight="1" x14ac:dyDescent="0.2">
      <c r="B137" s="32" t="s">
        <v>126</v>
      </c>
      <c r="C137" s="39">
        <v>-11</v>
      </c>
      <c r="D137" s="15">
        <f>WORKDAY(D$80,-($C137),Holidays!$A$2:$A$30)</f>
        <v>44616</v>
      </c>
      <c r="E137" s="3"/>
      <c r="F137" s="16"/>
      <c r="G137" s="46"/>
      <c r="H137" s="15">
        <f>WORKDAY(H$80,-($C137),Holidays!$A$2:$A$30)</f>
        <v>44707</v>
      </c>
      <c r="I137" s="3"/>
      <c r="J137" s="16"/>
      <c r="K137" s="46"/>
      <c r="L137" s="15">
        <f>WORKDAY(L$80,-($C137),Holidays!$A$2:$A$30)</f>
        <v>44798</v>
      </c>
      <c r="M137" s="3"/>
      <c r="N137" s="16"/>
      <c r="O137" s="46"/>
      <c r="P137" s="15">
        <f>WORKDAY(P$80,-($C137),Holidays!$A$2:$A$30)</f>
        <v>44893</v>
      </c>
      <c r="Q137" s="3"/>
      <c r="R137" s="16"/>
      <c r="S137" s="46"/>
      <c r="T137" s="15">
        <f>WORKDAY(T139,-($C137),Holidays!$A$2:$A$30)</f>
        <v>40618</v>
      </c>
      <c r="U137" s="3"/>
      <c r="V137" s="16"/>
      <c r="W137" s="46"/>
      <c r="X137" s="15">
        <f>WORKDAY(X139,-($C137),Holidays!$A$2:$A$30)</f>
        <v>40632</v>
      </c>
      <c r="Y137" s="3"/>
      <c r="Z137" s="16"/>
      <c r="AA137" s="46"/>
      <c r="AB137" s="15">
        <f>WORKDAY(AB139,-($C137),Holidays!$A$2:$A$30)</f>
        <v>40651</v>
      </c>
      <c r="AC137" s="3"/>
      <c r="AD137" s="16"/>
      <c r="AE137" s="46"/>
      <c r="AF137" s="15">
        <f>WORKDAY(AF139,-($C137),Holidays!$A$2:$A$30)</f>
        <v>40665</v>
      </c>
      <c r="AG137" s="3"/>
      <c r="AH137" s="16"/>
      <c r="AI137" s="46"/>
      <c r="AJ137" s="15">
        <f>WORKDAY(AJ139,-($C137),Holidays!$A$2:$A$30)</f>
        <v>40679</v>
      </c>
      <c r="AK137" s="3"/>
      <c r="AL137" s="16"/>
      <c r="AM137" s="46"/>
      <c r="AN137" s="15">
        <f>WORKDAY(AN139,-($C137),Holidays!$A$2:$A$30)</f>
        <v>40693</v>
      </c>
      <c r="AO137" s="3"/>
      <c r="AP137" s="16"/>
      <c r="AQ137" s="46"/>
      <c r="AR137" s="15">
        <f>WORKDAY(AR139,-($C137),Holidays!$A$2:$A$30)</f>
        <v>40710</v>
      </c>
      <c r="AS137" s="3"/>
      <c r="AT137" s="16"/>
      <c r="AU137" s="46"/>
      <c r="AV137" s="15">
        <f>WORKDAY(AV139,-($C137),Holidays!$A$2:$A$30)</f>
        <v>40724</v>
      </c>
      <c r="AW137" s="3"/>
      <c r="AX137" s="16"/>
      <c r="AY137" s="46"/>
      <c r="AZ137" s="15">
        <f>WORKDAY(AZ139,-($C137),Holidays!$A$2:$A$30)</f>
        <v>40742</v>
      </c>
      <c r="BA137" s="3"/>
      <c r="BB137" s="16"/>
      <c r="BC137" s="46"/>
      <c r="BD137" s="15">
        <f>WORKDAY(BD139,-($C137),Holidays!$A$2:$A$30)</f>
        <v>40756</v>
      </c>
      <c r="BE137" s="3"/>
      <c r="BF137" s="16"/>
      <c r="BG137" s="46"/>
      <c r="BH137" s="15">
        <f>WORKDAY(BH139,-($C137),Holidays!$A$2:$A$30)</f>
        <v>40771</v>
      </c>
      <c r="BI137" s="3"/>
      <c r="BJ137" s="16"/>
      <c r="BK137" s="46"/>
      <c r="BL137" s="15">
        <f>WORKDAY(BL139,-($C137),Holidays!$A$2:$A$30)</f>
        <v>40785</v>
      </c>
      <c r="BM137" s="3"/>
      <c r="BN137" s="16"/>
      <c r="BO137" s="46"/>
      <c r="BP137" s="15">
        <f>WORKDAY(BP139,-($C137),Holidays!$A$2:$A$30)</f>
        <v>40802</v>
      </c>
      <c r="BQ137" s="3"/>
      <c r="BR137" s="16"/>
      <c r="BS137" s="46"/>
      <c r="BT137" s="15">
        <f>WORKDAY(BT139,-($C137),Holidays!$A$2:$A$30)</f>
        <v>40816</v>
      </c>
      <c r="BU137" s="3"/>
      <c r="BV137" s="16"/>
      <c r="BW137" s="46"/>
      <c r="BX137" s="15">
        <f>WORKDAY(BX139,-($C137),Holidays!$A$2:$A$30)</f>
        <v>40833</v>
      </c>
      <c r="BY137" s="3"/>
      <c r="BZ137" s="16"/>
      <c r="CA137" s="46"/>
      <c r="CB137" s="15">
        <f>WORKDAY(CB139,-($C137),Holidays!$A$2:$A$30)</f>
        <v>40847</v>
      </c>
      <c r="CC137" s="3"/>
      <c r="CD137" s="16"/>
      <c r="CE137" s="46"/>
      <c r="CF137" s="15">
        <f>WORKDAY(CF139,-($C137),Holidays!$A$2:$A$30)</f>
        <v>40863</v>
      </c>
      <c r="CG137" s="3"/>
      <c r="CH137" s="16"/>
      <c r="CI137" s="46"/>
      <c r="CJ137" s="15">
        <f>WORKDAY(CJ139,-($C137),Holidays!$A$2:$A$30)</f>
        <v>40877</v>
      </c>
      <c r="CK137" s="3"/>
      <c r="CL137" s="16"/>
      <c r="CM137" s="46"/>
      <c r="CN137" s="15">
        <f>WORKDAY(CN139,-($C137),Holidays!$A$2:$A$30)</f>
        <v>40893</v>
      </c>
      <c r="CO137" s="3"/>
      <c r="CP137" s="16"/>
      <c r="CQ137" s="46"/>
      <c r="CR137" s="15">
        <f>WORKDAY(CR139,-($C137),Holidays!$A$2:$A$30)</f>
        <v>40907</v>
      </c>
      <c r="CS137" s="3"/>
      <c r="CT137" s="16"/>
    </row>
    <row r="138" spans="2:98" ht="18" hidden="1" customHeight="1" x14ac:dyDescent="0.2">
      <c r="B138" s="32" t="s">
        <v>122</v>
      </c>
      <c r="C138" s="39">
        <v>-12</v>
      </c>
      <c r="D138" s="15">
        <f>WORKDAY(D$80,-($C138),Holidays!$A$2:$A$30)</f>
        <v>44617</v>
      </c>
      <c r="E138" s="3"/>
      <c r="F138" s="16"/>
      <c r="G138" s="46"/>
      <c r="H138" s="15">
        <f>WORKDAY(H$80,-($C138),Holidays!$A$2:$A$30)</f>
        <v>44708</v>
      </c>
      <c r="I138" s="3"/>
      <c r="J138" s="16"/>
      <c r="K138" s="46"/>
      <c r="L138" s="15">
        <f>WORKDAY(L$80,-($C138),Holidays!$A$2:$A$30)</f>
        <v>44799</v>
      </c>
      <c r="M138" s="3"/>
      <c r="N138" s="16"/>
      <c r="O138" s="46"/>
      <c r="P138" s="15">
        <f>WORKDAY(P$80,-($C138),Holidays!$A$2:$A$30)</f>
        <v>44894</v>
      </c>
      <c r="Q138" s="3"/>
      <c r="R138" s="16"/>
      <c r="S138" s="46"/>
      <c r="T138" s="15">
        <f>WORKDAY(T139,-($C138),Holidays!$A$2:$A$30)</f>
        <v>40619</v>
      </c>
      <c r="U138" s="20"/>
      <c r="V138" s="21"/>
      <c r="W138" s="46"/>
      <c r="X138" s="15">
        <f>WORKDAY(X139,-($C138),Holidays!$A$2:$A$30)</f>
        <v>40633</v>
      </c>
      <c r="Y138" s="20"/>
      <c r="Z138" s="21"/>
      <c r="AA138" s="46"/>
      <c r="AB138" s="15">
        <f>WORKDAY(AB139,-($C138),Holidays!$A$2:$A$30)</f>
        <v>40652</v>
      </c>
      <c r="AC138" s="20"/>
      <c r="AD138" s="21"/>
      <c r="AE138" s="46"/>
      <c r="AF138" s="15">
        <f>WORKDAY(AF139,-($C138),Holidays!$A$2:$A$30)</f>
        <v>40666</v>
      </c>
      <c r="AG138" s="20"/>
      <c r="AH138" s="21"/>
      <c r="AI138" s="46"/>
      <c r="AJ138" s="15">
        <f>WORKDAY(AJ139,-($C138),Holidays!$A$2:$A$30)</f>
        <v>40680</v>
      </c>
      <c r="AK138" s="20"/>
      <c r="AL138" s="21"/>
      <c r="AM138" s="46"/>
      <c r="AN138" s="15">
        <f>WORKDAY(AN139,-($C138),Holidays!$A$2:$A$30)</f>
        <v>40694</v>
      </c>
      <c r="AO138" s="20"/>
      <c r="AP138" s="21"/>
      <c r="AQ138" s="46"/>
      <c r="AR138" s="15">
        <f>WORKDAY(AR139,-($C138),Holidays!$A$2:$A$30)</f>
        <v>40711</v>
      </c>
      <c r="AS138" s="20"/>
      <c r="AT138" s="21"/>
      <c r="AU138" s="46"/>
      <c r="AV138" s="15">
        <f>WORKDAY(AV139,-($C138),Holidays!$A$2:$A$30)</f>
        <v>40725</v>
      </c>
      <c r="AW138" s="20"/>
      <c r="AX138" s="21"/>
      <c r="AY138" s="46"/>
      <c r="AZ138" s="15">
        <f>WORKDAY(AZ139,-($C138),Holidays!$A$2:$A$30)</f>
        <v>40743</v>
      </c>
      <c r="BA138" s="20"/>
      <c r="BB138" s="21"/>
      <c r="BC138" s="46"/>
      <c r="BD138" s="15">
        <f>WORKDAY(BD139,-($C138),Holidays!$A$2:$A$30)</f>
        <v>40757</v>
      </c>
      <c r="BE138" s="20"/>
      <c r="BF138" s="21"/>
      <c r="BG138" s="46"/>
      <c r="BH138" s="15">
        <f>WORKDAY(BH139,-($C138),Holidays!$A$2:$A$30)</f>
        <v>40772</v>
      </c>
      <c r="BI138" s="20"/>
      <c r="BJ138" s="21"/>
      <c r="BK138" s="46"/>
      <c r="BL138" s="15">
        <f>WORKDAY(BL139,-($C138),Holidays!$A$2:$A$30)</f>
        <v>40786</v>
      </c>
      <c r="BM138" s="20"/>
      <c r="BN138" s="21"/>
      <c r="BO138" s="46"/>
      <c r="BP138" s="15">
        <f>WORKDAY(BP139,-($C138),Holidays!$A$2:$A$30)</f>
        <v>40805</v>
      </c>
      <c r="BQ138" s="20"/>
      <c r="BR138" s="21"/>
      <c r="BS138" s="46"/>
      <c r="BT138" s="15">
        <f>WORKDAY(BT139,-($C138),Holidays!$A$2:$A$30)</f>
        <v>40819</v>
      </c>
      <c r="BU138" s="20"/>
      <c r="BV138" s="21"/>
      <c r="BW138" s="46"/>
      <c r="BX138" s="15">
        <f>WORKDAY(BX139,-($C138),Holidays!$A$2:$A$30)</f>
        <v>40834</v>
      </c>
      <c r="BY138" s="20"/>
      <c r="BZ138" s="21"/>
      <c r="CA138" s="46"/>
      <c r="CB138" s="15">
        <f>WORKDAY(CB139,-($C138),Holidays!$A$2:$A$30)</f>
        <v>40848</v>
      </c>
      <c r="CC138" s="20"/>
      <c r="CD138" s="21"/>
      <c r="CE138" s="46"/>
      <c r="CF138" s="15">
        <f>WORKDAY(CF139,-($C138),Holidays!$A$2:$A$30)</f>
        <v>40864</v>
      </c>
      <c r="CG138" s="20"/>
      <c r="CH138" s="21"/>
      <c r="CI138" s="46"/>
      <c r="CJ138" s="15">
        <f>WORKDAY(CJ139,-($C138),Holidays!$A$2:$A$30)</f>
        <v>40878</v>
      </c>
      <c r="CK138" s="20"/>
      <c r="CL138" s="21"/>
      <c r="CM138" s="46"/>
      <c r="CN138" s="15">
        <f>WORKDAY(CN139,-($C138),Holidays!$A$2:$A$30)</f>
        <v>40896</v>
      </c>
      <c r="CO138" s="20"/>
      <c r="CP138" s="21"/>
      <c r="CQ138" s="46"/>
      <c r="CR138" s="15">
        <f>WORKDAY(CR139,-($C138),Holidays!$A$2:$A$30)</f>
        <v>40910</v>
      </c>
      <c r="CS138" s="20"/>
      <c r="CT138" s="21"/>
    </row>
    <row r="139" spans="2:98" ht="18" hidden="1" customHeight="1" thickBot="1" x14ac:dyDescent="0.25">
      <c r="B139" s="49" t="s">
        <v>123</v>
      </c>
      <c r="C139" s="39">
        <v>-15</v>
      </c>
      <c r="D139" s="15">
        <f>WORKDAY(D$80,-($C139),Holidays!$A$2:$A$30)</f>
        <v>44622</v>
      </c>
      <c r="E139" s="3"/>
      <c r="F139" s="16"/>
      <c r="G139" s="46"/>
      <c r="H139" s="15">
        <f>WORKDAY(H$80,-($C139),Holidays!$A$2:$A$30)</f>
        <v>44714</v>
      </c>
      <c r="I139" s="3"/>
      <c r="J139" s="16"/>
      <c r="K139" s="46"/>
      <c r="L139" s="15">
        <f>WORKDAY(L$80,-($C139),Holidays!$A$2:$A$30)</f>
        <v>44804</v>
      </c>
      <c r="M139" s="3"/>
      <c r="N139" s="16"/>
      <c r="O139" s="46"/>
      <c r="P139" s="15">
        <f>WORKDAY(P$80,-($C139),Holidays!$A$2:$A$30)</f>
        <v>44897</v>
      </c>
      <c r="Q139" s="3"/>
      <c r="R139" s="16"/>
      <c r="S139" s="46"/>
      <c r="T139" s="17">
        <v>40603</v>
      </c>
      <c r="U139" s="7"/>
      <c r="V139" s="18"/>
      <c r="W139" s="46"/>
      <c r="X139" s="17">
        <v>40617</v>
      </c>
      <c r="Y139" s="7"/>
      <c r="Z139" s="18"/>
      <c r="AA139" s="46"/>
      <c r="AB139" s="17">
        <v>40634</v>
      </c>
      <c r="AC139" s="7"/>
      <c r="AD139" s="18"/>
      <c r="AE139" s="46"/>
      <c r="AF139" s="17">
        <v>40648</v>
      </c>
      <c r="AG139" s="7"/>
      <c r="AH139" s="18"/>
      <c r="AI139" s="46"/>
      <c r="AJ139" s="17">
        <v>40664</v>
      </c>
      <c r="AK139" s="7"/>
      <c r="AL139" s="18"/>
      <c r="AM139" s="46"/>
      <c r="AN139" s="17">
        <v>40678</v>
      </c>
      <c r="AO139" s="7"/>
      <c r="AP139" s="18"/>
      <c r="AQ139" s="46"/>
      <c r="AR139" s="17">
        <v>40695</v>
      </c>
      <c r="AS139" s="7"/>
      <c r="AT139" s="18"/>
      <c r="AU139" s="46"/>
      <c r="AV139" s="17">
        <v>40709</v>
      </c>
      <c r="AW139" s="7"/>
      <c r="AX139" s="18"/>
      <c r="AY139" s="46"/>
      <c r="AZ139" s="17">
        <v>40725</v>
      </c>
      <c r="BA139" s="7"/>
      <c r="BB139" s="18"/>
      <c r="BC139" s="46"/>
      <c r="BD139" s="17">
        <v>40739</v>
      </c>
      <c r="BE139" s="7"/>
      <c r="BF139" s="18"/>
      <c r="BG139" s="46"/>
      <c r="BH139" s="17">
        <v>40756</v>
      </c>
      <c r="BI139" s="7"/>
      <c r="BJ139" s="18"/>
      <c r="BK139" s="46"/>
      <c r="BL139" s="17">
        <v>40770</v>
      </c>
      <c r="BM139" s="7"/>
      <c r="BN139" s="18"/>
      <c r="BO139" s="46"/>
      <c r="BP139" s="17">
        <v>40787</v>
      </c>
      <c r="BQ139" s="7"/>
      <c r="BR139" s="18"/>
      <c r="BS139" s="46"/>
      <c r="BT139" s="17">
        <v>40801</v>
      </c>
      <c r="BU139" s="7"/>
      <c r="BV139" s="18"/>
      <c r="BW139" s="46"/>
      <c r="BX139" s="17">
        <v>40817</v>
      </c>
      <c r="BY139" s="7"/>
      <c r="BZ139" s="18"/>
      <c r="CA139" s="46"/>
      <c r="CB139" s="17">
        <v>40831</v>
      </c>
      <c r="CC139" s="7"/>
      <c r="CD139" s="18"/>
      <c r="CE139" s="46"/>
      <c r="CF139" s="17">
        <v>40848</v>
      </c>
      <c r="CG139" s="7"/>
      <c r="CH139" s="18"/>
      <c r="CI139" s="46"/>
      <c r="CJ139" s="17">
        <v>40862</v>
      </c>
      <c r="CK139" s="7"/>
      <c r="CL139" s="18"/>
      <c r="CM139" s="46"/>
      <c r="CN139" s="17">
        <v>40878</v>
      </c>
      <c r="CO139" s="7"/>
      <c r="CP139" s="18"/>
      <c r="CQ139" s="46"/>
      <c r="CR139" s="17">
        <v>40892</v>
      </c>
      <c r="CS139" s="7"/>
      <c r="CT139" s="18"/>
    </row>
    <row r="140" spans="2:98" ht="18" hidden="1" customHeight="1" x14ac:dyDescent="0.2">
      <c r="D140" s="9"/>
      <c r="E140" s="4"/>
      <c r="F140" s="4"/>
      <c r="G140" s="46"/>
      <c r="H140" s="9"/>
      <c r="I140" s="4"/>
      <c r="J140" s="4"/>
      <c r="K140" s="46"/>
      <c r="L140" s="9"/>
      <c r="M140" s="4"/>
      <c r="N140" s="4"/>
      <c r="O140" s="46"/>
      <c r="P140" s="9"/>
      <c r="Q140" s="4"/>
      <c r="R140" s="4"/>
      <c r="S140" s="46"/>
      <c r="T140" s="9"/>
      <c r="U140" s="4"/>
      <c r="V140" s="4"/>
      <c r="W140" s="46"/>
      <c r="X140" s="9"/>
      <c r="Y140" s="4"/>
      <c r="Z140" s="4"/>
      <c r="AA140" s="46"/>
      <c r="AB140" s="9"/>
      <c r="AC140" s="4"/>
      <c r="AD140" s="4"/>
      <c r="AE140" s="46"/>
      <c r="AF140" s="9"/>
      <c r="AG140" s="4"/>
      <c r="AH140" s="4"/>
      <c r="AI140" s="46"/>
      <c r="AJ140" s="9"/>
      <c r="AK140" s="4"/>
      <c r="AL140" s="4"/>
      <c r="AM140" s="46"/>
      <c r="AN140" s="9"/>
      <c r="AO140" s="4"/>
      <c r="AP140" s="4"/>
      <c r="AQ140" s="46"/>
      <c r="AR140" s="9"/>
      <c r="AS140" s="4"/>
      <c r="AT140" s="4"/>
      <c r="AU140" s="46"/>
      <c r="AV140" s="9"/>
      <c r="AW140" s="4"/>
      <c r="AX140" s="4"/>
      <c r="AY140" s="46"/>
      <c r="AZ140" s="9"/>
      <c r="BA140" s="4"/>
      <c r="BB140" s="4"/>
      <c r="BC140" s="46"/>
      <c r="BD140" s="9"/>
      <c r="BE140" s="4"/>
      <c r="BF140" s="4"/>
      <c r="BG140" s="46"/>
      <c r="BH140" s="9"/>
      <c r="BI140" s="4"/>
      <c r="BJ140" s="4"/>
      <c r="BK140" s="46"/>
      <c r="BL140" s="9"/>
      <c r="BM140" s="4"/>
      <c r="BN140" s="4"/>
      <c r="BO140" s="46"/>
      <c r="BP140" s="9"/>
      <c r="BQ140" s="4"/>
      <c r="BR140" s="4"/>
      <c r="BS140" s="46"/>
      <c r="BT140" s="9"/>
      <c r="BU140" s="4"/>
      <c r="BV140" s="4"/>
      <c r="BW140" s="46"/>
      <c r="BX140" s="9"/>
      <c r="BY140" s="4"/>
      <c r="BZ140" s="4"/>
      <c r="CA140" s="46"/>
      <c r="CB140" s="9"/>
      <c r="CC140" s="4"/>
      <c r="CD140" s="4"/>
      <c r="CE140" s="46"/>
      <c r="CF140" s="9"/>
      <c r="CG140" s="4"/>
      <c r="CH140" s="4"/>
      <c r="CI140" s="46"/>
      <c r="CJ140" s="9"/>
      <c r="CK140" s="4"/>
      <c r="CL140" s="4"/>
      <c r="CM140" s="46"/>
      <c r="CN140" s="9"/>
      <c r="CO140" s="4"/>
      <c r="CP140" s="4"/>
      <c r="CQ140" s="46"/>
      <c r="CR140" s="9"/>
      <c r="CS140" s="4"/>
      <c r="CT140" s="4"/>
    </row>
    <row r="141" spans="2:98" ht="18" hidden="1" customHeight="1" thickBot="1" x14ac:dyDescent="0.25">
      <c r="B141" s="1" t="s">
        <v>116</v>
      </c>
      <c r="C141" s="39"/>
      <c r="D141" s="9"/>
      <c r="E141" s="4"/>
      <c r="F141" s="4"/>
      <c r="G141" s="46"/>
      <c r="H141" s="9"/>
      <c r="I141" s="4"/>
      <c r="J141" s="4"/>
      <c r="K141" s="46"/>
      <c r="L141" s="9"/>
      <c r="M141" s="4"/>
      <c r="N141" s="4"/>
      <c r="O141" s="46"/>
      <c r="P141" s="9"/>
      <c r="Q141" s="4"/>
      <c r="R141" s="4"/>
      <c r="S141" s="46"/>
      <c r="T141" s="9"/>
      <c r="U141" s="4"/>
      <c r="V141" s="4"/>
      <c r="W141" s="46"/>
      <c r="X141" s="9"/>
      <c r="Y141" s="4"/>
      <c r="Z141" s="4"/>
      <c r="AA141" s="46"/>
      <c r="AB141" s="9"/>
      <c r="AC141" s="4"/>
      <c r="AD141" s="4"/>
      <c r="AE141" s="46"/>
      <c r="AF141" s="9"/>
      <c r="AG141" s="4"/>
      <c r="AH141" s="4"/>
      <c r="AI141" s="46"/>
      <c r="AJ141" s="9"/>
      <c r="AK141" s="4"/>
      <c r="AL141" s="4"/>
      <c r="AM141" s="46"/>
      <c r="AN141" s="9"/>
      <c r="AO141" s="4"/>
      <c r="AP141" s="4"/>
      <c r="AQ141" s="46"/>
      <c r="AR141" s="9"/>
      <c r="AS141" s="4"/>
      <c r="AT141" s="4"/>
      <c r="AU141" s="46"/>
      <c r="AV141" s="9"/>
      <c r="AW141" s="4"/>
      <c r="AX141" s="4"/>
      <c r="AY141" s="46"/>
      <c r="AZ141" s="9"/>
      <c r="BA141" s="4"/>
      <c r="BB141" s="4"/>
      <c r="BC141" s="46"/>
      <c r="BD141" s="9"/>
      <c r="BE141" s="4"/>
      <c r="BF141" s="4"/>
      <c r="BG141" s="46"/>
      <c r="BH141" s="9"/>
      <c r="BI141" s="4"/>
      <c r="BJ141" s="4"/>
      <c r="BK141" s="46"/>
      <c r="BL141" s="9"/>
      <c r="BM141" s="4"/>
      <c r="BN141" s="4"/>
      <c r="BO141" s="46"/>
      <c r="BP141" s="9"/>
      <c r="BQ141" s="4"/>
      <c r="BR141" s="4"/>
      <c r="BS141" s="46"/>
      <c r="BT141" s="9"/>
      <c r="BU141" s="4"/>
      <c r="BV141" s="4"/>
      <c r="BW141" s="46"/>
      <c r="BX141" s="9"/>
      <c r="BY141" s="4"/>
      <c r="BZ141" s="4"/>
      <c r="CA141" s="46"/>
      <c r="CB141" s="9"/>
      <c r="CC141" s="4"/>
      <c r="CD141" s="4"/>
      <c r="CE141" s="46"/>
      <c r="CF141" s="9"/>
      <c r="CG141" s="4"/>
      <c r="CH141" s="4"/>
      <c r="CI141" s="46"/>
      <c r="CJ141" s="9"/>
      <c r="CK141" s="4"/>
      <c r="CL141" s="4"/>
      <c r="CM141" s="46"/>
      <c r="CN141" s="9"/>
      <c r="CO141" s="4"/>
      <c r="CP141" s="4"/>
      <c r="CQ141" s="46"/>
      <c r="CR141" s="9"/>
      <c r="CS141" s="4"/>
      <c r="CT141" s="4"/>
    </row>
    <row r="142" spans="2:98" ht="18" hidden="1" customHeight="1" x14ac:dyDescent="0.2">
      <c r="B142" s="31" t="s">
        <v>117</v>
      </c>
      <c r="C142" s="27">
        <v>-5</v>
      </c>
      <c r="D142" s="13">
        <f>WORKDAY(D$80,-($C142),Holidays!$A$2:$A$30)</f>
        <v>44608</v>
      </c>
      <c r="E142" s="12"/>
      <c r="F142" s="19"/>
      <c r="G142" s="46"/>
      <c r="H142" s="13">
        <f>WORKDAY(H$80,-($C142),Holidays!$A$2:$A$30)</f>
        <v>44699</v>
      </c>
      <c r="I142" s="12"/>
      <c r="J142" s="19"/>
      <c r="K142" s="46"/>
      <c r="L142" s="13">
        <f>WORKDAY(L$80,-($C142),Holidays!$A$2:$A$30)</f>
        <v>44790</v>
      </c>
      <c r="M142" s="12"/>
      <c r="N142" s="19"/>
      <c r="O142" s="46"/>
      <c r="P142" s="13">
        <f>WORKDAY(P$80,-($C142),Holidays!$A$2:$A$30)</f>
        <v>44881</v>
      </c>
      <c r="Q142" s="12"/>
      <c r="R142" s="19"/>
      <c r="S142" s="46"/>
      <c r="T142" s="11"/>
      <c r="U142" s="12"/>
      <c r="V142" s="19"/>
      <c r="W142" s="46"/>
      <c r="X142" s="11"/>
      <c r="Y142" s="12"/>
      <c r="Z142" s="19"/>
      <c r="AA142" s="46"/>
      <c r="AB142" s="11"/>
      <c r="AC142" s="12"/>
      <c r="AD142" s="19"/>
      <c r="AE142" s="46"/>
      <c r="AF142" s="11"/>
      <c r="AG142" s="12"/>
      <c r="AH142" s="19"/>
      <c r="AI142" s="46"/>
      <c r="AJ142" s="11"/>
      <c r="AK142" s="12"/>
      <c r="AL142" s="19"/>
      <c r="AM142" s="46"/>
      <c r="AN142" s="11"/>
      <c r="AO142" s="12"/>
      <c r="AP142" s="19"/>
      <c r="AQ142" s="46"/>
      <c r="AR142" s="11"/>
      <c r="AS142" s="12"/>
      <c r="AT142" s="19"/>
      <c r="AU142" s="46"/>
      <c r="AV142" s="11"/>
      <c r="AW142" s="12"/>
      <c r="AX142" s="19"/>
      <c r="AY142" s="46"/>
      <c r="AZ142" s="11"/>
      <c r="BA142" s="12"/>
      <c r="BB142" s="19"/>
      <c r="BC142" s="46"/>
      <c r="BD142" s="11"/>
      <c r="BE142" s="12"/>
      <c r="BF142" s="19"/>
      <c r="BG142" s="46"/>
      <c r="BH142" s="11"/>
      <c r="BI142" s="12"/>
      <c r="BJ142" s="19"/>
      <c r="BK142" s="46"/>
      <c r="BL142" s="11"/>
      <c r="BM142" s="12"/>
      <c r="BN142" s="19"/>
      <c r="BO142" s="46"/>
      <c r="BP142" s="11"/>
      <c r="BQ142" s="12"/>
      <c r="BR142" s="19"/>
      <c r="BS142" s="46"/>
      <c r="BT142" s="11"/>
      <c r="BU142" s="12"/>
      <c r="BV142" s="19"/>
      <c r="BW142" s="46"/>
      <c r="BX142" s="11"/>
      <c r="BY142" s="12"/>
      <c r="BZ142" s="19"/>
      <c r="CA142" s="46"/>
      <c r="CB142" s="11"/>
      <c r="CC142" s="12"/>
      <c r="CD142" s="19"/>
      <c r="CE142" s="46"/>
      <c r="CF142" s="11"/>
      <c r="CG142" s="12"/>
      <c r="CH142" s="19"/>
      <c r="CI142" s="46"/>
      <c r="CJ142" s="11"/>
      <c r="CK142" s="12"/>
      <c r="CL142" s="19"/>
      <c r="CM142" s="46"/>
      <c r="CN142" s="11"/>
      <c r="CO142" s="12"/>
      <c r="CP142" s="19"/>
      <c r="CQ142" s="46"/>
      <c r="CR142" s="11"/>
      <c r="CS142" s="12"/>
      <c r="CT142" s="19"/>
    </row>
    <row r="143" spans="2:98" ht="18" hidden="1" customHeight="1" x14ac:dyDescent="0.2">
      <c r="B143" s="32" t="s">
        <v>118</v>
      </c>
      <c r="C143" s="39">
        <v>-5</v>
      </c>
      <c r="D143" s="13">
        <f>WORKDAY(D$80,-($C143),Holidays!$A$2:$A$30)</f>
        <v>44608</v>
      </c>
      <c r="E143" s="8"/>
      <c r="F143" s="14"/>
      <c r="G143" s="46"/>
      <c r="H143" s="13">
        <f>WORKDAY(H$80,-($C143),Holidays!$A$2:$A$30)</f>
        <v>44699</v>
      </c>
      <c r="I143" s="8"/>
      <c r="J143" s="14"/>
      <c r="K143" s="46"/>
      <c r="L143" s="13">
        <f>WORKDAY(L$80,-($C143),Holidays!$A$2:$A$30)</f>
        <v>44790</v>
      </c>
      <c r="M143" s="8"/>
      <c r="N143" s="14"/>
      <c r="O143" s="46"/>
      <c r="P143" s="13">
        <f>WORKDAY(P$80,-($C143),Holidays!$A$2:$A$30)</f>
        <v>44881</v>
      </c>
      <c r="Q143" s="8"/>
      <c r="R143" s="14"/>
      <c r="S143" s="46"/>
      <c r="T143" s="13"/>
      <c r="U143" s="8"/>
      <c r="V143" s="14"/>
      <c r="W143" s="46"/>
      <c r="X143" s="13"/>
      <c r="Y143" s="8"/>
      <c r="Z143" s="14"/>
      <c r="AA143" s="46"/>
      <c r="AB143" s="13"/>
      <c r="AC143" s="8"/>
      <c r="AD143" s="14"/>
      <c r="AE143" s="46"/>
      <c r="AF143" s="13"/>
      <c r="AG143" s="8"/>
      <c r="AH143" s="14"/>
      <c r="AI143" s="46"/>
      <c r="AJ143" s="13"/>
      <c r="AK143" s="8"/>
      <c r="AL143" s="14"/>
      <c r="AM143" s="46"/>
      <c r="AN143" s="13"/>
      <c r="AO143" s="8"/>
      <c r="AP143" s="14"/>
      <c r="AQ143" s="46"/>
      <c r="AR143" s="13"/>
      <c r="AS143" s="8"/>
      <c r="AT143" s="14"/>
      <c r="AU143" s="46"/>
      <c r="AV143" s="13"/>
      <c r="AW143" s="8"/>
      <c r="AX143" s="14"/>
      <c r="AY143" s="46"/>
      <c r="AZ143" s="13"/>
      <c r="BA143" s="8"/>
      <c r="BB143" s="14"/>
      <c r="BC143" s="46"/>
      <c r="BD143" s="13"/>
      <c r="BE143" s="8"/>
      <c r="BF143" s="14"/>
      <c r="BG143" s="46"/>
      <c r="BH143" s="13"/>
      <c r="BI143" s="8"/>
      <c r="BJ143" s="14"/>
      <c r="BK143" s="46"/>
      <c r="BL143" s="13"/>
      <c r="BM143" s="8"/>
      <c r="BN143" s="14"/>
      <c r="BO143" s="46"/>
      <c r="BP143" s="13"/>
      <c r="BQ143" s="8"/>
      <c r="BR143" s="14"/>
      <c r="BS143" s="46"/>
      <c r="BT143" s="13"/>
      <c r="BU143" s="8"/>
      <c r="BV143" s="14"/>
      <c r="BW143" s="46"/>
      <c r="BX143" s="13"/>
      <c r="BY143" s="8"/>
      <c r="BZ143" s="14"/>
      <c r="CA143" s="46"/>
      <c r="CB143" s="13"/>
      <c r="CC143" s="8"/>
      <c r="CD143" s="14"/>
      <c r="CE143" s="46"/>
      <c r="CF143" s="13"/>
      <c r="CG143" s="8"/>
      <c r="CH143" s="14"/>
      <c r="CI143" s="46"/>
      <c r="CJ143" s="13"/>
      <c r="CK143" s="8"/>
      <c r="CL143" s="14"/>
      <c r="CM143" s="46"/>
      <c r="CN143" s="13"/>
      <c r="CO143" s="8"/>
      <c r="CP143" s="14"/>
      <c r="CQ143" s="46"/>
      <c r="CR143" s="13"/>
      <c r="CS143" s="8"/>
      <c r="CT143" s="14"/>
    </row>
    <row r="144" spans="2:98" ht="18" hidden="1" customHeight="1" x14ac:dyDescent="0.2">
      <c r="B144" s="32" t="s">
        <v>119</v>
      </c>
      <c r="C144" s="39">
        <v>-8</v>
      </c>
      <c r="D144" s="13">
        <f>WORKDAY(D$80,-($C144),Holidays!$A$2:$A$30)</f>
        <v>44613</v>
      </c>
      <c r="E144" s="8"/>
      <c r="F144" s="14"/>
      <c r="G144" s="46"/>
      <c r="H144" s="13">
        <f>WORKDAY(H$80,-($C144),Holidays!$A$2:$A$30)</f>
        <v>44704</v>
      </c>
      <c r="I144" s="8"/>
      <c r="J144" s="14"/>
      <c r="K144" s="46"/>
      <c r="L144" s="13">
        <f>WORKDAY(L$80,-($C144),Holidays!$A$2:$A$30)</f>
        <v>44795</v>
      </c>
      <c r="M144" s="8"/>
      <c r="N144" s="14"/>
      <c r="O144" s="46"/>
      <c r="P144" s="13">
        <f>WORKDAY(P$80,-($C144),Holidays!$A$2:$A$30)</f>
        <v>44886</v>
      </c>
      <c r="Q144" s="8"/>
      <c r="R144" s="14"/>
      <c r="S144" s="46"/>
      <c r="T144" s="13"/>
      <c r="U144" s="8"/>
      <c r="V144" s="14"/>
      <c r="W144" s="46"/>
      <c r="X144" s="13"/>
      <c r="Y144" s="8"/>
      <c r="Z144" s="14"/>
      <c r="AA144" s="46"/>
      <c r="AB144" s="13"/>
      <c r="AC144" s="8"/>
      <c r="AD144" s="14"/>
      <c r="AE144" s="46"/>
      <c r="AF144" s="13"/>
      <c r="AG144" s="8"/>
      <c r="AH144" s="14"/>
      <c r="AI144" s="46"/>
      <c r="AJ144" s="13"/>
      <c r="AK144" s="8"/>
      <c r="AL144" s="14"/>
      <c r="AM144" s="46"/>
      <c r="AN144" s="13"/>
      <c r="AO144" s="8"/>
      <c r="AP144" s="14"/>
      <c r="AQ144" s="46"/>
      <c r="AR144" s="13"/>
      <c r="AS144" s="8"/>
      <c r="AT144" s="14"/>
      <c r="AU144" s="46"/>
      <c r="AV144" s="13"/>
      <c r="AW144" s="8"/>
      <c r="AX144" s="14"/>
      <c r="AY144" s="46"/>
      <c r="AZ144" s="13"/>
      <c r="BA144" s="8"/>
      <c r="BB144" s="14"/>
      <c r="BC144" s="46"/>
      <c r="BD144" s="13"/>
      <c r="BE144" s="8"/>
      <c r="BF144" s="14"/>
      <c r="BG144" s="46"/>
      <c r="BH144" s="13"/>
      <c r="BI144" s="8"/>
      <c r="BJ144" s="14"/>
      <c r="BK144" s="46"/>
      <c r="BL144" s="13"/>
      <c r="BM144" s="8"/>
      <c r="BN144" s="14"/>
      <c r="BO144" s="46"/>
      <c r="BP144" s="13"/>
      <c r="BQ144" s="8"/>
      <c r="BR144" s="14"/>
      <c r="BS144" s="46"/>
      <c r="BT144" s="13"/>
      <c r="BU144" s="8"/>
      <c r="BV144" s="14"/>
      <c r="BW144" s="46"/>
      <c r="BX144" s="13"/>
      <c r="BY144" s="8"/>
      <c r="BZ144" s="14"/>
      <c r="CA144" s="46"/>
      <c r="CB144" s="13"/>
      <c r="CC144" s="8"/>
      <c r="CD144" s="14"/>
      <c r="CE144" s="46"/>
      <c r="CF144" s="13"/>
      <c r="CG144" s="8"/>
      <c r="CH144" s="14"/>
      <c r="CI144" s="46"/>
      <c r="CJ144" s="13"/>
      <c r="CK144" s="8"/>
      <c r="CL144" s="14"/>
      <c r="CM144" s="46"/>
      <c r="CN144" s="13"/>
      <c r="CO144" s="8"/>
      <c r="CP144" s="14"/>
      <c r="CQ144" s="46"/>
      <c r="CR144" s="13"/>
      <c r="CS144" s="8"/>
      <c r="CT144" s="14"/>
    </row>
    <row r="145" spans="2:98" ht="18" hidden="1" customHeight="1" x14ac:dyDescent="0.2">
      <c r="B145" s="36" t="s">
        <v>120</v>
      </c>
      <c r="C145" s="39">
        <v>-11</v>
      </c>
      <c r="D145" s="13">
        <f>WORKDAY(D$80,-($C145),Holidays!$A$2:$A$30)</f>
        <v>44616</v>
      </c>
      <c r="E145" s="8"/>
      <c r="F145" s="14"/>
      <c r="G145" s="46"/>
      <c r="H145" s="13">
        <f>WORKDAY(H$80,-($C145),Holidays!$A$2:$A$30)</f>
        <v>44707</v>
      </c>
      <c r="I145" s="8"/>
      <c r="J145" s="14"/>
      <c r="K145" s="46"/>
      <c r="L145" s="13">
        <f>WORKDAY(L$80,-($C145),Holidays!$A$2:$A$30)</f>
        <v>44798</v>
      </c>
      <c r="M145" s="8"/>
      <c r="N145" s="14"/>
      <c r="O145" s="46"/>
      <c r="P145" s="13">
        <f>WORKDAY(P$80,-($C145),Holidays!$A$2:$A$30)</f>
        <v>44893</v>
      </c>
      <c r="Q145" s="8"/>
      <c r="R145" s="14"/>
      <c r="S145" s="46"/>
      <c r="T145" s="13"/>
      <c r="U145" s="8"/>
      <c r="V145" s="14"/>
      <c r="W145" s="46"/>
      <c r="X145" s="13"/>
      <c r="Y145" s="8"/>
      <c r="Z145" s="14"/>
      <c r="AA145" s="46"/>
      <c r="AB145" s="13"/>
      <c r="AC145" s="8"/>
      <c r="AD145" s="14"/>
      <c r="AE145" s="46"/>
      <c r="AF145" s="13"/>
      <c r="AG145" s="8"/>
      <c r="AH145" s="14"/>
      <c r="AI145" s="46"/>
      <c r="AJ145" s="13"/>
      <c r="AK145" s="8"/>
      <c r="AL145" s="14"/>
      <c r="AM145" s="46"/>
      <c r="AN145" s="13"/>
      <c r="AO145" s="8"/>
      <c r="AP145" s="14"/>
      <c r="AQ145" s="46"/>
      <c r="AR145" s="13"/>
      <c r="AS145" s="8"/>
      <c r="AT145" s="14"/>
      <c r="AU145" s="46"/>
      <c r="AV145" s="13"/>
      <c r="AW145" s="8"/>
      <c r="AX145" s="14"/>
      <c r="AY145" s="46"/>
      <c r="AZ145" s="13"/>
      <c r="BA145" s="8"/>
      <c r="BB145" s="14"/>
      <c r="BC145" s="46"/>
      <c r="BD145" s="13"/>
      <c r="BE145" s="8"/>
      <c r="BF145" s="14"/>
      <c r="BG145" s="46"/>
      <c r="BH145" s="13"/>
      <c r="BI145" s="8"/>
      <c r="BJ145" s="14"/>
      <c r="BK145" s="46"/>
      <c r="BL145" s="13"/>
      <c r="BM145" s="8"/>
      <c r="BN145" s="14"/>
      <c r="BO145" s="46"/>
      <c r="BP145" s="13"/>
      <c r="BQ145" s="8"/>
      <c r="BR145" s="14"/>
      <c r="BS145" s="46"/>
      <c r="BT145" s="13"/>
      <c r="BU145" s="8"/>
      <c r="BV145" s="14"/>
      <c r="BW145" s="46"/>
      <c r="BX145" s="13"/>
      <c r="BY145" s="8"/>
      <c r="BZ145" s="14"/>
      <c r="CA145" s="46"/>
      <c r="CB145" s="13"/>
      <c r="CC145" s="8"/>
      <c r="CD145" s="14"/>
      <c r="CE145" s="46"/>
      <c r="CF145" s="13"/>
      <c r="CG145" s="8"/>
      <c r="CH145" s="14"/>
      <c r="CI145" s="46"/>
      <c r="CJ145" s="13"/>
      <c r="CK145" s="8"/>
      <c r="CL145" s="14"/>
      <c r="CM145" s="46"/>
      <c r="CN145" s="13"/>
      <c r="CO145" s="8"/>
      <c r="CP145" s="14"/>
      <c r="CQ145" s="46"/>
      <c r="CR145" s="13"/>
      <c r="CS145" s="8"/>
      <c r="CT145" s="14"/>
    </row>
    <row r="146" spans="2:98" ht="18" hidden="1" customHeight="1" x14ac:dyDescent="0.2">
      <c r="B146" s="32" t="s">
        <v>121</v>
      </c>
      <c r="C146" s="39">
        <v>-12</v>
      </c>
      <c r="D146" s="13">
        <f>WORKDAY(D$80,-($C146),Holidays!$A$2:$A$30)</f>
        <v>44617</v>
      </c>
      <c r="E146" s="8"/>
      <c r="F146" s="14"/>
      <c r="G146" s="46"/>
      <c r="H146" s="13">
        <f>WORKDAY(H$80,-($C146),Holidays!$A$2:$A$30)</f>
        <v>44708</v>
      </c>
      <c r="I146" s="8"/>
      <c r="J146" s="14"/>
      <c r="K146" s="46"/>
      <c r="L146" s="13">
        <f>WORKDAY(L$80,-($C146),Holidays!$A$2:$A$30)</f>
        <v>44799</v>
      </c>
      <c r="M146" s="8"/>
      <c r="N146" s="14"/>
      <c r="O146" s="46"/>
      <c r="P146" s="13">
        <f>WORKDAY(P$80,-($C146),Holidays!$A$2:$A$30)</f>
        <v>44894</v>
      </c>
      <c r="Q146" s="8"/>
      <c r="R146" s="14"/>
      <c r="S146" s="46"/>
      <c r="T146" s="13"/>
      <c r="U146" s="8"/>
      <c r="V146" s="14"/>
      <c r="W146" s="46"/>
      <c r="X146" s="13"/>
      <c r="Y146" s="8"/>
      <c r="Z146" s="14"/>
      <c r="AA146" s="46"/>
      <c r="AB146" s="13"/>
      <c r="AC146" s="8"/>
      <c r="AD146" s="14"/>
      <c r="AE146" s="46"/>
      <c r="AF146" s="13"/>
      <c r="AG146" s="8"/>
      <c r="AH146" s="14"/>
      <c r="AI146" s="46"/>
      <c r="AJ146" s="13"/>
      <c r="AK146" s="8"/>
      <c r="AL146" s="14"/>
      <c r="AM146" s="46"/>
      <c r="AN146" s="13"/>
      <c r="AO146" s="8"/>
      <c r="AP146" s="14"/>
      <c r="AQ146" s="46"/>
      <c r="AR146" s="13"/>
      <c r="AS146" s="8"/>
      <c r="AT146" s="14"/>
      <c r="AU146" s="46"/>
      <c r="AV146" s="13"/>
      <c r="AW146" s="8"/>
      <c r="AX146" s="14"/>
      <c r="AY146" s="46"/>
      <c r="AZ146" s="13"/>
      <c r="BA146" s="8"/>
      <c r="BB146" s="14"/>
      <c r="BC146" s="46"/>
      <c r="BD146" s="13"/>
      <c r="BE146" s="8"/>
      <c r="BF146" s="14"/>
      <c r="BG146" s="46"/>
      <c r="BH146" s="13"/>
      <c r="BI146" s="8"/>
      <c r="BJ146" s="14"/>
      <c r="BK146" s="46"/>
      <c r="BL146" s="13"/>
      <c r="BM146" s="8"/>
      <c r="BN146" s="14"/>
      <c r="BO146" s="46"/>
      <c r="BP146" s="13"/>
      <c r="BQ146" s="8"/>
      <c r="BR146" s="14"/>
      <c r="BS146" s="46"/>
      <c r="BT146" s="13"/>
      <c r="BU146" s="8"/>
      <c r="BV146" s="14"/>
      <c r="BW146" s="46"/>
      <c r="BX146" s="13"/>
      <c r="BY146" s="8"/>
      <c r="BZ146" s="14"/>
      <c r="CA146" s="46"/>
      <c r="CB146" s="13"/>
      <c r="CC146" s="8"/>
      <c r="CD146" s="14"/>
      <c r="CE146" s="46"/>
      <c r="CF146" s="13"/>
      <c r="CG146" s="8"/>
      <c r="CH146" s="14"/>
      <c r="CI146" s="46"/>
      <c r="CJ146" s="13"/>
      <c r="CK146" s="8"/>
      <c r="CL146" s="14"/>
      <c r="CM146" s="46"/>
      <c r="CN146" s="13"/>
      <c r="CO146" s="8"/>
      <c r="CP146" s="14"/>
      <c r="CQ146" s="46"/>
      <c r="CR146" s="13"/>
      <c r="CS146" s="8"/>
      <c r="CT146" s="14"/>
    </row>
    <row r="147" spans="2:98" ht="18" hidden="1" customHeight="1" x14ac:dyDescent="0.2">
      <c r="B147" s="32" t="s">
        <v>122</v>
      </c>
      <c r="C147" s="39">
        <v>-14</v>
      </c>
      <c r="D147" s="13">
        <f>WORKDAY(D$80,-($C147),Holidays!$A$2:$A$30)</f>
        <v>44621</v>
      </c>
      <c r="E147" s="8"/>
      <c r="F147" s="14"/>
      <c r="G147" s="46"/>
      <c r="H147" s="13">
        <f>WORKDAY(H$80,-($C147),Holidays!$A$2:$A$30)</f>
        <v>44713</v>
      </c>
      <c r="I147" s="8"/>
      <c r="J147" s="14"/>
      <c r="K147" s="46"/>
      <c r="L147" s="13">
        <f>WORKDAY(L$80,-($C147),Holidays!$A$2:$A$30)</f>
        <v>44803</v>
      </c>
      <c r="M147" s="8"/>
      <c r="N147" s="14"/>
      <c r="O147" s="46"/>
      <c r="P147" s="13">
        <f>WORKDAY(P$80,-($C147),Holidays!$A$2:$A$30)</f>
        <v>44896</v>
      </c>
      <c r="Q147" s="8"/>
      <c r="R147" s="14"/>
      <c r="S147" s="46"/>
      <c r="T147" s="13"/>
      <c r="U147" s="8"/>
      <c r="V147" s="14"/>
      <c r="W147" s="46"/>
      <c r="X147" s="13"/>
      <c r="Y147" s="8"/>
      <c r="Z147" s="14"/>
      <c r="AA147" s="46"/>
      <c r="AB147" s="13"/>
      <c r="AC147" s="8"/>
      <c r="AD147" s="14"/>
      <c r="AE147" s="46"/>
      <c r="AF147" s="13"/>
      <c r="AG147" s="8"/>
      <c r="AH147" s="14"/>
      <c r="AI147" s="46"/>
      <c r="AJ147" s="13"/>
      <c r="AK147" s="8"/>
      <c r="AL147" s="14"/>
      <c r="AM147" s="46"/>
      <c r="AN147" s="13"/>
      <c r="AO147" s="8"/>
      <c r="AP147" s="14"/>
      <c r="AQ147" s="46"/>
      <c r="AR147" s="13"/>
      <c r="AS147" s="8"/>
      <c r="AT147" s="14"/>
      <c r="AU147" s="46"/>
      <c r="AV147" s="13"/>
      <c r="AW147" s="8"/>
      <c r="AX147" s="14"/>
      <c r="AY147" s="46"/>
      <c r="AZ147" s="13"/>
      <c r="BA147" s="8"/>
      <c r="BB147" s="14"/>
      <c r="BC147" s="46"/>
      <c r="BD147" s="13"/>
      <c r="BE147" s="8"/>
      <c r="BF147" s="14"/>
      <c r="BG147" s="46"/>
      <c r="BH147" s="13"/>
      <c r="BI147" s="8"/>
      <c r="BJ147" s="14"/>
      <c r="BK147" s="46"/>
      <c r="BL147" s="13"/>
      <c r="BM147" s="8"/>
      <c r="BN147" s="14"/>
      <c r="BO147" s="46"/>
      <c r="BP147" s="13"/>
      <c r="BQ147" s="8"/>
      <c r="BR147" s="14"/>
      <c r="BS147" s="46"/>
      <c r="BT147" s="13"/>
      <c r="BU147" s="8"/>
      <c r="BV147" s="14"/>
      <c r="BW147" s="46"/>
      <c r="BX147" s="13"/>
      <c r="BY147" s="8"/>
      <c r="BZ147" s="14"/>
      <c r="CA147" s="46"/>
      <c r="CB147" s="13"/>
      <c r="CC147" s="8"/>
      <c r="CD147" s="14"/>
      <c r="CE147" s="46"/>
      <c r="CF147" s="13"/>
      <c r="CG147" s="8"/>
      <c r="CH147" s="14"/>
      <c r="CI147" s="46"/>
      <c r="CJ147" s="13"/>
      <c r="CK147" s="8"/>
      <c r="CL147" s="14"/>
      <c r="CM147" s="46"/>
      <c r="CN147" s="13"/>
      <c r="CO147" s="8"/>
      <c r="CP147" s="14"/>
      <c r="CQ147" s="46"/>
      <c r="CR147" s="13"/>
      <c r="CS147" s="8"/>
      <c r="CT147" s="14"/>
    </row>
    <row r="148" spans="2:98" ht="18" hidden="1" customHeight="1" thickBot="1" x14ac:dyDescent="0.25">
      <c r="B148" s="49" t="s">
        <v>123</v>
      </c>
      <c r="C148" s="39">
        <v>-15</v>
      </c>
      <c r="D148" s="13">
        <f>WORKDAY(D$80,-($C148),Holidays!$A$2:$A$30)</f>
        <v>44622</v>
      </c>
      <c r="E148" s="8"/>
      <c r="F148" s="14"/>
      <c r="G148" s="46"/>
      <c r="H148" s="13">
        <f>WORKDAY(H$80,-($C148),Holidays!$A$2:$A$30)</f>
        <v>44714</v>
      </c>
      <c r="I148" s="8"/>
      <c r="J148" s="14"/>
      <c r="K148" s="46"/>
      <c r="L148" s="13">
        <f>WORKDAY(L$80,-($C148),Holidays!$A$2:$A$30)</f>
        <v>44804</v>
      </c>
      <c r="M148" s="8"/>
      <c r="N148" s="14"/>
      <c r="O148" s="46"/>
      <c r="P148" s="13">
        <f>WORKDAY(P$80,-($C148),Holidays!$A$2:$A$30)</f>
        <v>44897</v>
      </c>
      <c r="Q148" s="8"/>
      <c r="R148" s="14"/>
      <c r="S148" s="46"/>
      <c r="T148" s="13"/>
      <c r="U148" s="8"/>
      <c r="V148" s="14"/>
      <c r="W148" s="46"/>
      <c r="X148" s="13"/>
      <c r="Y148" s="8"/>
      <c r="Z148" s="14"/>
      <c r="AA148" s="46"/>
      <c r="AB148" s="13"/>
      <c r="AC148" s="8"/>
      <c r="AD148" s="14"/>
      <c r="AE148" s="46"/>
      <c r="AF148" s="13"/>
      <c r="AG148" s="8"/>
      <c r="AH148" s="14"/>
      <c r="AI148" s="46"/>
      <c r="AJ148" s="13"/>
      <c r="AK148" s="8"/>
      <c r="AL148" s="14"/>
      <c r="AM148" s="46"/>
      <c r="AN148" s="13"/>
      <c r="AO148" s="8"/>
      <c r="AP148" s="14"/>
      <c r="AQ148" s="46"/>
      <c r="AR148" s="13"/>
      <c r="AS148" s="8"/>
      <c r="AT148" s="14"/>
      <c r="AU148" s="46"/>
      <c r="AV148" s="13"/>
      <c r="AW148" s="8"/>
      <c r="AX148" s="14"/>
      <c r="AY148" s="46"/>
      <c r="AZ148" s="13"/>
      <c r="BA148" s="8"/>
      <c r="BB148" s="14"/>
      <c r="BC148" s="46"/>
      <c r="BD148" s="13"/>
      <c r="BE148" s="8"/>
      <c r="BF148" s="14"/>
      <c r="BG148" s="46"/>
      <c r="BH148" s="13"/>
      <c r="BI148" s="8"/>
      <c r="BJ148" s="14"/>
      <c r="BK148" s="46"/>
      <c r="BL148" s="13"/>
      <c r="BM148" s="8"/>
      <c r="BN148" s="14"/>
      <c r="BO148" s="46"/>
      <c r="BP148" s="13"/>
      <c r="BQ148" s="8"/>
      <c r="BR148" s="14"/>
      <c r="BS148" s="46"/>
      <c r="BT148" s="13"/>
      <c r="BU148" s="8"/>
      <c r="BV148" s="14"/>
      <c r="BW148" s="46"/>
      <c r="BX148" s="13"/>
      <c r="BY148" s="8"/>
      <c r="BZ148" s="14"/>
      <c r="CA148" s="46"/>
      <c r="CB148" s="13"/>
      <c r="CC148" s="8"/>
      <c r="CD148" s="14"/>
      <c r="CE148" s="46"/>
      <c r="CF148" s="13"/>
      <c r="CG148" s="8"/>
      <c r="CH148" s="14"/>
      <c r="CI148" s="46"/>
      <c r="CJ148" s="13"/>
      <c r="CK148" s="8"/>
      <c r="CL148" s="14"/>
      <c r="CM148" s="46"/>
      <c r="CN148" s="13"/>
      <c r="CO148" s="8"/>
      <c r="CP148" s="14"/>
      <c r="CQ148" s="46"/>
      <c r="CR148" s="13"/>
      <c r="CS148" s="8"/>
      <c r="CT148" s="14"/>
    </row>
    <row r="149" spans="2:98" ht="18" hidden="1" customHeight="1" x14ac:dyDescent="0.2"/>
    <row r="150" spans="2:98" ht="18" customHeight="1" thickBot="1" x14ac:dyDescent="0.25">
      <c r="B150" s="1" t="s">
        <v>13</v>
      </c>
      <c r="C150" s="27"/>
      <c r="D150" s="9"/>
      <c r="E150" s="4"/>
      <c r="F150" s="4"/>
      <c r="G150" s="46"/>
      <c r="H150" s="9"/>
      <c r="I150" s="4"/>
      <c r="J150" s="4"/>
      <c r="K150" s="46"/>
      <c r="L150" s="9"/>
      <c r="M150" s="4"/>
      <c r="N150" s="4"/>
      <c r="O150" s="46"/>
      <c r="P150" s="9"/>
      <c r="Q150" s="4"/>
      <c r="R150" s="4"/>
      <c r="S150" s="46"/>
      <c r="T150" s="9"/>
      <c r="U150" s="4"/>
      <c r="V150" s="4"/>
      <c r="W150" s="46"/>
      <c r="X150" s="9"/>
      <c r="Y150" s="4"/>
      <c r="Z150" s="4"/>
      <c r="AA150" s="46"/>
      <c r="AB150" s="9"/>
      <c r="AC150" s="4"/>
      <c r="AD150" s="4"/>
      <c r="AE150" s="46"/>
      <c r="AF150" s="9"/>
      <c r="AG150" s="4"/>
      <c r="AH150" s="4"/>
      <c r="AI150" s="46"/>
      <c r="AJ150" s="9"/>
      <c r="AK150" s="4"/>
      <c r="AL150" s="4"/>
      <c r="AM150" s="46"/>
      <c r="AN150" s="9"/>
      <c r="AO150" s="4"/>
      <c r="AP150" s="4"/>
      <c r="AQ150" s="46"/>
      <c r="AR150" s="9"/>
      <c r="AS150" s="4"/>
      <c r="AT150" s="4"/>
      <c r="AU150" s="46"/>
      <c r="AV150" s="9"/>
      <c r="AW150" s="4"/>
      <c r="AX150" s="4"/>
      <c r="AY150" s="46"/>
      <c r="AZ150" s="9"/>
      <c r="BA150" s="4"/>
      <c r="BB150" s="4"/>
      <c r="BC150" s="46"/>
      <c r="BD150" s="9"/>
      <c r="BE150" s="4"/>
      <c r="BF150" s="4"/>
      <c r="BG150" s="46"/>
      <c r="BH150" s="9"/>
      <c r="BI150" s="4"/>
      <c r="BJ150" s="4"/>
      <c r="BK150" s="46"/>
      <c r="BL150" s="9"/>
      <c r="BM150" s="4"/>
      <c r="BN150" s="4"/>
      <c r="BO150" s="46"/>
      <c r="BP150" s="9"/>
      <c r="BQ150" s="4"/>
      <c r="BR150" s="4"/>
      <c r="BS150" s="46"/>
      <c r="BT150" s="9"/>
      <c r="BU150" s="4"/>
      <c r="BV150" s="4"/>
      <c r="BW150" s="46"/>
      <c r="BX150" s="9"/>
      <c r="BY150" s="4"/>
      <c r="BZ150" s="4"/>
      <c r="CA150" s="46"/>
      <c r="CB150" s="9"/>
      <c r="CC150" s="4"/>
      <c r="CD150" s="4"/>
      <c r="CE150" s="46"/>
      <c r="CF150" s="9"/>
      <c r="CG150" s="4"/>
      <c r="CH150" s="4"/>
      <c r="CI150" s="46"/>
      <c r="CJ150" s="9"/>
      <c r="CK150" s="4"/>
      <c r="CL150" s="4"/>
      <c r="CM150" s="46"/>
      <c r="CN150" s="9"/>
      <c r="CO150" s="4"/>
      <c r="CP150" s="4"/>
      <c r="CQ150" s="46"/>
      <c r="CR150" s="9"/>
      <c r="CS150" s="4"/>
      <c r="CT150" s="4"/>
    </row>
    <row r="151" spans="2:98" ht="18" customHeight="1" x14ac:dyDescent="0.2">
      <c r="B151" s="31" t="s">
        <v>127</v>
      </c>
      <c r="C151" s="27">
        <v>9</v>
      </c>
      <c r="D151" s="15">
        <f>WORKDAY(D$121,-($C151),Holidays!$A$2:$A$30)</f>
        <v>44595</v>
      </c>
      <c r="E151" s="3"/>
      <c r="F151" s="16"/>
      <c r="G151" s="46"/>
      <c r="H151" s="15">
        <f>WORKDAY(H$121,-($C151),Holidays!$A$2:$A$30)</f>
        <v>44686</v>
      </c>
      <c r="I151" s="3"/>
      <c r="J151" s="16"/>
      <c r="K151" s="46"/>
      <c r="L151" s="15">
        <f>WORKDAY(L$121,-($C151),Holidays!$A$2:$A$30)</f>
        <v>44777</v>
      </c>
      <c r="M151" s="3"/>
      <c r="N151" s="16"/>
      <c r="O151" s="46"/>
      <c r="P151" s="15">
        <f>WORKDAY(P$121,-($C151),Holidays!$A$2:$A$30)</f>
        <v>44868</v>
      </c>
      <c r="Q151" s="3"/>
      <c r="R151" s="16"/>
      <c r="S151" s="46"/>
      <c r="T151" s="11" t="e">
        <f>WORKDAY(#REF!,-($C151),Holidays!$A$2:$A$30)</f>
        <v>#REF!</v>
      </c>
      <c r="U151" s="12"/>
      <c r="V151" s="19"/>
      <c r="W151" s="46"/>
      <c r="X151" s="11" t="e">
        <f>WORKDAY(#REF!,-($C151),Holidays!$A$2:$A$30)</f>
        <v>#REF!</v>
      </c>
      <c r="Y151" s="12"/>
      <c r="Z151" s="19"/>
      <c r="AA151" s="46"/>
      <c r="AB151" s="11" t="e">
        <f>WORKDAY(#REF!,-($C151),Holidays!$A$2:$A$30)</f>
        <v>#REF!</v>
      </c>
      <c r="AC151" s="12"/>
      <c r="AD151" s="19"/>
      <c r="AE151" s="46"/>
      <c r="AF151" s="11" t="e">
        <f>WORKDAY(#REF!,-($C151),Holidays!$A$2:$A$30)</f>
        <v>#REF!</v>
      </c>
      <c r="AG151" s="12"/>
      <c r="AH151" s="19"/>
      <c r="AI151" s="46"/>
      <c r="AJ151" s="11" t="e">
        <f>WORKDAY(#REF!,-($C151),Holidays!$A$2:$A$30)</f>
        <v>#REF!</v>
      </c>
      <c r="AK151" s="12"/>
      <c r="AL151" s="19"/>
      <c r="AM151" s="46"/>
      <c r="AN151" s="11" t="e">
        <f>WORKDAY(#REF!,-($C151),Holidays!$A$2:$A$30)</f>
        <v>#REF!</v>
      </c>
      <c r="AO151" s="12"/>
      <c r="AP151" s="19"/>
      <c r="AQ151" s="46"/>
      <c r="AR151" s="11" t="e">
        <f>WORKDAY(#REF!,-($C151),Holidays!$A$2:$A$30)</f>
        <v>#REF!</v>
      </c>
      <c r="AS151" s="12"/>
      <c r="AT151" s="19"/>
      <c r="AU151" s="46"/>
      <c r="AV151" s="11" t="e">
        <f>WORKDAY(#REF!,-($C151),Holidays!$A$2:$A$30)</f>
        <v>#REF!</v>
      </c>
      <c r="AW151" s="12"/>
      <c r="AX151" s="19"/>
      <c r="AY151" s="46"/>
      <c r="AZ151" s="11" t="e">
        <f>WORKDAY(#REF!,-($C151),Holidays!$A$2:$A$30)</f>
        <v>#REF!</v>
      </c>
      <c r="BA151" s="12"/>
      <c r="BB151" s="19"/>
      <c r="BC151" s="46"/>
      <c r="BD151" s="11" t="e">
        <f>WORKDAY(#REF!,-($C151),Holidays!$A$2:$A$30)</f>
        <v>#REF!</v>
      </c>
      <c r="BE151" s="12"/>
      <c r="BF151" s="19"/>
      <c r="BG151" s="46"/>
      <c r="BH151" s="11" t="e">
        <f>WORKDAY(#REF!,-($C151),Holidays!$A$2:$A$30)</f>
        <v>#REF!</v>
      </c>
      <c r="BI151" s="12"/>
      <c r="BJ151" s="19"/>
      <c r="BK151" s="46"/>
      <c r="BL151" s="11" t="e">
        <f>WORKDAY(#REF!,-($C151),Holidays!$A$2:$A$30)</f>
        <v>#REF!</v>
      </c>
      <c r="BM151" s="12"/>
      <c r="BN151" s="19"/>
      <c r="BO151" s="46"/>
      <c r="BP151" s="11" t="e">
        <f>WORKDAY(#REF!,-($C151),Holidays!$A$2:$A$30)</f>
        <v>#REF!</v>
      </c>
      <c r="BQ151" s="12"/>
      <c r="BR151" s="19"/>
      <c r="BS151" s="46"/>
      <c r="BT151" s="11" t="e">
        <f>WORKDAY(#REF!,-($C151),Holidays!$A$2:$A$30)</f>
        <v>#REF!</v>
      </c>
      <c r="BU151" s="12"/>
      <c r="BV151" s="19"/>
      <c r="BW151" s="46"/>
      <c r="BX151" s="11" t="e">
        <f>WORKDAY(#REF!,-($C151),Holidays!$A$2:$A$30)</f>
        <v>#REF!</v>
      </c>
      <c r="BY151" s="12"/>
      <c r="BZ151" s="19"/>
      <c r="CA151" s="46"/>
      <c r="CB151" s="11" t="e">
        <f>WORKDAY(#REF!,-($C151),Holidays!$A$2:$A$30)</f>
        <v>#REF!</v>
      </c>
      <c r="CC151" s="12"/>
      <c r="CD151" s="19"/>
      <c r="CE151" s="46"/>
      <c r="CF151" s="11" t="e">
        <f>WORKDAY(#REF!,-($C151),Holidays!$A$2:$A$30)</f>
        <v>#REF!</v>
      </c>
      <c r="CG151" s="12"/>
      <c r="CH151" s="19"/>
      <c r="CI151" s="46"/>
      <c r="CJ151" s="11" t="e">
        <f>WORKDAY(#REF!,-($C151),Holidays!$A$2:$A$30)</f>
        <v>#REF!</v>
      </c>
      <c r="CK151" s="12"/>
      <c r="CL151" s="19"/>
      <c r="CM151" s="46"/>
      <c r="CN151" s="11" t="e">
        <f>WORKDAY(#REF!,-($C151),Holidays!$A$2:$A$30)</f>
        <v>#REF!</v>
      </c>
      <c r="CO151" s="12"/>
      <c r="CP151" s="19"/>
      <c r="CQ151" s="46"/>
      <c r="CR151" s="11" t="e">
        <f>WORKDAY(#REF!,-($C151),Holidays!$A$2:$A$30)</f>
        <v>#REF!</v>
      </c>
      <c r="CS151" s="12"/>
      <c r="CT151" s="19"/>
    </row>
    <row r="152" spans="2:98" ht="18" customHeight="1" x14ac:dyDescent="0.2">
      <c r="B152" s="32" t="s">
        <v>14</v>
      </c>
      <c r="C152" s="39">
        <v>4</v>
      </c>
      <c r="D152" s="15">
        <f>WORKDAY(D$121,-($C152),Holidays!$A$2:$A$30)</f>
        <v>44602</v>
      </c>
      <c r="E152" s="3"/>
      <c r="F152" s="16"/>
      <c r="G152" s="46"/>
      <c r="H152" s="15">
        <f>WORKDAY(H$121,-($C152),Holidays!$A$2:$A$30)</f>
        <v>44693</v>
      </c>
      <c r="I152" s="3"/>
      <c r="J152" s="16"/>
      <c r="K152" s="46"/>
      <c r="L152" s="15">
        <f>WORKDAY(L$121,-($C152),Holidays!$A$2:$A$30)</f>
        <v>44784</v>
      </c>
      <c r="M152" s="3"/>
      <c r="N152" s="16"/>
      <c r="O152" s="46"/>
      <c r="P152" s="15">
        <f>WORKDAY(P$121,-($C152),Holidays!$A$2:$A$30)</f>
        <v>44875</v>
      </c>
      <c r="Q152" s="3"/>
      <c r="R152" s="16"/>
      <c r="S152" s="46"/>
      <c r="T152" s="15" t="e">
        <f>WORKDAY(#REF!,-($C152),Holidays!$A$2:$A$30)</f>
        <v>#REF!</v>
      </c>
      <c r="U152" s="3"/>
      <c r="V152" s="16"/>
      <c r="W152" s="46"/>
      <c r="X152" s="15" t="e">
        <f>WORKDAY(#REF!,-($C152),Holidays!$A$2:$A$30)</f>
        <v>#REF!</v>
      </c>
      <c r="Y152" s="3"/>
      <c r="Z152" s="16"/>
      <c r="AA152" s="46"/>
      <c r="AB152" s="15" t="e">
        <f>WORKDAY(#REF!,-($C152),Holidays!$A$2:$A$30)</f>
        <v>#REF!</v>
      </c>
      <c r="AC152" s="3"/>
      <c r="AD152" s="16"/>
      <c r="AE152" s="46"/>
      <c r="AF152" s="15" t="e">
        <f>WORKDAY(#REF!,-($C152),Holidays!$A$2:$A$30)</f>
        <v>#REF!</v>
      </c>
      <c r="AG152" s="3"/>
      <c r="AH152" s="16"/>
      <c r="AI152" s="46"/>
      <c r="AJ152" s="15" t="e">
        <f>WORKDAY(#REF!,-($C152),Holidays!$A$2:$A$30)</f>
        <v>#REF!</v>
      </c>
      <c r="AK152" s="3"/>
      <c r="AL152" s="16"/>
      <c r="AM152" s="46"/>
      <c r="AN152" s="15" t="e">
        <f>WORKDAY(#REF!,-($C152),Holidays!$A$2:$A$30)</f>
        <v>#REF!</v>
      </c>
      <c r="AO152" s="3"/>
      <c r="AP152" s="16"/>
      <c r="AQ152" s="46"/>
      <c r="AR152" s="15" t="e">
        <f>WORKDAY(#REF!,-($C152),Holidays!$A$2:$A$30)</f>
        <v>#REF!</v>
      </c>
      <c r="AS152" s="3"/>
      <c r="AT152" s="16"/>
      <c r="AU152" s="46"/>
      <c r="AV152" s="15" t="e">
        <f>WORKDAY(#REF!,-($C152),Holidays!$A$2:$A$30)</f>
        <v>#REF!</v>
      </c>
      <c r="AW152" s="3"/>
      <c r="AX152" s="16"/>
      <c r="AY152" s="46"/>
      <c r="AZ152" s="15" t="e">
        <f>WORKDAY(#REF!,-($C152),Holidays!$A$2:$A$30)</f>
        <v>#REF!</v>
      </c>
      <c r="BA152" s="3"/>
      <c r="BB152" s="16"/>
      <c r="BC152" s="46"/>
      <c r="BD152" s="15" t="e">
        <f>WORKDAY(#REF!,-($C152),Holidays!$A$2:$A$30)</f>
        <v>#REF!</v>
      </c>
      <c r="BE152" s="3"/>
      <c r="BF152" s="16"/>
      <c r="BG152" s="46"/>
      <c r="BH152" s="15" t="e">
        <f>WORKDAY(#REF!,-($C152),Holidays!$A$2:$A$30)</f>
        <v>#REF!</v>
      </c>
      <c r="BI152" s="3"/>
      <c r="BJ152" s="16"/>
      <c r="BK152" s="46"/>
      <c r="BL152" s="15" t="e">
        <f>WORKDAY(#REF!,-($C152),Holidays!$A$2:$A$30)</f>
        <v>#REF!</v>
      </c>
      <c r="BM152" s="3"/>
      <c r="BN152" s="16"/>
      <c r="BO152" s="46"/>
      <c r="BP152" s="15" t="e">
        <f>WORKDAY(#REF!,-($C152),Holidays!$A$2:$A$30)</f>
        <v>#REF!</v>
      </c>
      <c r="BQ152" s="3"/>
      <c r="BR152" s="16"/>
      <c r="BS152" s="46"/>
      <c r="BT152" s="15" t="e">
        <f>WORKDAY(#REF!,-($C152),Holidays!$A$2:$A$30)</f>
        <v>#REF!</v>
      </c>
      <c r="BU152" s="3"/>
      <c r="BV152" s="16"/>
      <c r="BW152" s="46"/>
      <c r="BX152" s="15" t="e">
        <f>WORKDAY(#REF!,-($C152),Holidays!$A$2:$A$30)</f>
        <v>#REF!</v>
      </c>
      <c r="BY152" s="3"/>
      <c r="BZ152" s="16"/>
      <c r="CA152" s="46"/>
      <c r="CB152" s="15" t="e">
        <f>WORKDAY(#REF!,-($C152),Holidays!$A$2:$A$30)</f>
        <v>#REF!</v>
      </c>
      <c r="CC152" s="3"/>
      <c r="CD152" s="16"/>
      <c r="CE152" s="46"/>
      <c r="CF152" s="15" t="e">
        <f>WORKDAY(#REF!,-($C152),Holidays!$A$2:$A$30)</f>
        <v>#REF!</v>
      </c>
      <c r="CG152" s="3"/>
      <c r="CH152" s="16"/>
      <c r="CI152" s="46"/>
      <c r="CJ152" s="15" t="e">
        <f>WORKDAY(#REF!,-($C152),Holidays!$A$2:$A$30)</f>
        <v>#REF!</v>
      </c>
      <c r="CK152" s="3"/>
      <c r="CL152" s="16"/>
      <c r="CM152" s="46"/>
      <c r="CN152" s="15" t="e">
        <f>WORKDAY(#REF!,-($C152),Holidays!$A$2:$A$30)</f>
        <v>#REF!</v>
      </c>
      <c r="CO152" s="3"/>
      <c r="CP152" s="16"/>
      <c r="CQ152" s="46"/>
      <c r="CR152" s="15" t="e">
        <f>WORKDAY(#REF!,-($C152),Holidays!$A$2:$A$30)</f>
        <v>#REF!</v>
      </c>
      <c r="CS152" s="3"/>
      <c r="CT152" s="16"/>
    </row>
    <row r="153" spans="2:98" ht="18" customHeight="1" x14ac:dyDescent="0.2">
      <c r="B153" s="32" t="s">
        <v>6</v>
      </c>
      <c r="C153" s="39">
        <v>0</v>
      </c>
      <c r="D153" s="15">
        <f>WORKDAY(D$121,-($C153),Holidays!$A$2:$A$30)</f>
        <v>44608</v>
      </c>
      <c r="E153" s="3"/>
      <c r="F153" s="16"/>
      <c r="G153" s="46"/>
      <c r="H153" s="15">
        <f>WORKDAY(H$121,-($C153),Holidays!$A$2:$A$30)</f>
        <v>44699</v>
      </c>
      <c r="I153" s="3"/>
      <c r="J153" s="16"/>
      <c r="K153" s="46"/>
      <c r="L153" s="15">
        <f>WORKDAY(L$121,-($C153),Holidays!$A$2:$A$30)</f>
        <v>44790</v>
      </c>
      <c r="M153" s="3"/>
      <c r="N153" s="16"/>
      <c r="O153" s="46"/>
      <c r="P153" s="15">
        <f>WORKDAY(P$121,-($C153),Holidays!$A$2:$A$30)</f>
        <v>44881</v>
      </c>
      <c r="Q153" s="3"/>
      <c r="R153" s="16"/>
      <c r="S153" s="46"/>
      <c r="T153" s="15" t="e">
        <f>WORKDAY(#REF!,-($C153),Holidays!$A$2:$A$30)</f>
        <v>#REF!</v>
      </c>
      <c r="U153" s="3"/>
      <c r="V153" s="16"/>
      <c r="W153" s="46"/>
      <c r="X153" s="15" t="e">
        <f>WORKDAY(#REF!,-($C153),Holidays!$A$2:$A$30)</f>
        <v>#REF!</v>
      </c>
      <c r="Y153" s="3"/>
      <c r="Z153" s="16"/>
      <c r="AA153" s="46"/>
      <c r="AB153" s="15" t="e">
        <f>WORKDAY(#REF!,-($C153),Holidays!$A$2:$A$30)</f>
        <v>#REF!</v>
      </c>
      <c r="AC153" s="3"/>
      <c r="AD153" s="16"/>
      <c r="AE153" s="46"/>
      <c r="AF153" s="15" t="e">
        <f>WORKDAY(#REF!,-($C153),Holidays!$A$2:$A$30)</f>
        <v>#REF!</v>
      </c>
      <c r="AG153" s="3"/>
      <c r="AH153" s="16"/>
      <c r="AI153" s="46"/>
      <c r="AJ153" s="15" t="e">
        <f>WORKDAY(#REF!,-($C153),Holidays!$A$2:$A$30)</f>
        <v>#REF!</v>
      </c>
      <c r="AK153" s="3"/>
      <c r="AL153" s="16"/>
      <c r="AM153" s="46"/>
      <c r="AN153" s="15" t="e">
        <f>WORKDAY(#REF!,-($C153),Holidays!$A$2:$A$30)</f>
        <v>#REF!</v>
      </c>
      <c r="AO153" s="3"/>
      <c r="AP153" s="16"/>
      <c r="AQ153" s="46"/>
      <c r="AR153" s="15" t="e">
        <f>WORKDAY(#REF!,-($C153),Holidays!$A$2:$A$30)</f>
        <v>#REF!</v>
      </c>
      <c r="AS153" s="3"/>
      <c r="AT153" s="16"/>
      <c r="AU153" s="46"/>
      <c r="AV153" s="15" t="e">
        <f>WORKDAY(#REF!,-($C153),Holidays!$A$2:$A$30)</f>
        <v>#REF!</v>
      </c>
      <c r="AW153" s="3"/>
      <c r="AX153" s="16"/>
      <c r="AY153" s="46"/>
      <c r="AZ153" s="15" t="e">
        <f>WORKDAY(#REF!,-($C153),Holidays!$A$2:$A$30)</f>
        <v>#REF!</v>
      </c>
      <c r="BA153" s="3"/>
      <c r="BB153" s="16"/>
      <c r="BC153" s="46"/>
      <c r="BD153" s="15" t="e">
        <f>WORKDAY(#REF!,-($C153),Holidays!$A$2:$A$30)</f>
        <v>#REF!</v>
      </c>
      <c r="BE153" s="3"/>
      <c r="BF153" s="16"/>
      <c r="BG153" s="46"/>
      <c r="BH153" s="15" t="e">
        <f>WORKDAY(#REF!,-($C153),Holidays!$A$2:$A$30)</f>
        <v>#REF!</v>
      </c>
      <c r="BI153" s="3"/>
      <c r="BJ153" s="16"/>
      <c r="BK153" s="46"/>
      <c r="BL153" s="15" t="e">
        <f>WORKDAY(#REF!,-($C153),Holidays!$A$2:$A$30)</f>
        <v>#REF!</v>
      </c>
      <c r="BM153" s="3"/>
      <c r="BN153" s="16"/>
      <c r="BO153" s="46"/>
      <c r="BP153" s="15" t="e">
        <f>WORKDAY(#REF!,-($C153),Holidays!$A$2:$A$30)</f>
        <v>#REF!</v>
      </c>
      <c r="BQ153" s="3"/>
      <c r="BR153" s="16"/>
      <c r="BS153" s="46"/>
      <c r="BT153" s="15" t="e">
        <f>WORKDAY(#REF!,-($C153),Holidays!$A$2:$A$30)</f>
        <v>#REF!</v>
      </c>
      <c r="BU153" s="3"/>
      <c r="BV153" s="16"/>
      <c r="BW153" s="46"/>
      <c r="BX153" s="15" t="e">
        <f>WORKDAY(#REF!,-($C153),Holidays!$A$2:$A$30)</f>
        <v>#REF!</v>
      </c>
      <c r="BY153" s="3"/>
      <c r="BZ153" s="16"/>
      <c r="CA153" s="46"/>
      <c r="CB153" s="15" t="e">
        <f>WORKDAY(#REF!,-($C153),Holidays!$A$2:$A$30)</f>
        <v>#REF!</v>
      </c>
      <c r="CC153" s="3"/>
      <c r="CD153" s="16"/>
      <c r="CE153" s="46"/>
      <c r="CF153" s="15" t="e">
        <f>WORKDAY(#REF!,-($C153),Holidays!$A$2:$A$30)</f>
        <v>#REF!</v>
      </c>
      <c r="CG153" s="3"/>
      <c r="CH153" s="16"/>
      <c r="CI153" s="46"/>
      <c r="CJ153" s="15" t="e">
        <f>WORKDAY(#REF!,-($C153),Holidays!$A$2:$A$30)</f>
        <v>#REF!</v>
      </c>
      <c r="CK153" s="3"/>
      <c r="CL153" s="16"/>
      <c r="CM153" s="46"/>
      <c r="CN153" s="15" t="e">
        <f>WORKDAY(#REF!,-($C153),Holidays!$A$2:$A$30)</f>
        <v>#REF!</v>
      </c>
      <c r="CO153" s="3"/>
      <c r="CP153" s="16"/>
      <c r="CQ153" s="46"/>
      <c r="CR153" s="15" t="e">
        <f>WORKDAY(#REF!,-($C153),Holidays!$A$2:$A$30)</f>
        <v>#REF!</v>
      </c>
      <c r="CS153" s="3"/>
      <c r="CT153" s="16"/>
    </row>
    <row r="155" spans="2:98" ht="18" customHeight="1" x14ac:dyDescent="0.2">
      <c r="C155" s="53"/>
      <c r="D155" s="54">
        <f>NETWORKDAYS(D19,D121,Holidays!$A$2:$A$30)</f>
        <v>41</v>
      </c>
      <c r="E155" s="42" t="s">
        <v>102</v>
      </c>
      <c r="H155" s="54"/>
    </row>
    <row r="156" spans="2:98" ht="18" customHeight="1" x14ac:dyDescent="0.2">
      <c r="C156" s="53"/>
      <c r="D156" s="55">
        <v>5</v>
      </c>
      <c r="H156" s="38"/>
    </row>
    <row r="157" spans="2:98" ht="18" customHeight="1" x14ac:dyDescent="0.2">
      <c r="C157" s="53"/>
      <c r="D157" s="56">
        <f>D155/D156</f>
        <v>8.1999999999999993</v>
      </c>
      <c r="E157" s="42" t="s">
        <v>103</v>
      </c>
      <c r="H157" s="53"/>
    </row>
    <row r="158" spans="2:98" ht="18" customHeight="1" x14ac:dyDescent="0.2">
      <c r="C158" s="53"/>
      <c r="D158" s="38"/>
    </row>
    <row r="159" spans="2:98" ht="18" customHeight="1" x14ac:dyDescent="0.2">
      <c r="C159" s="53"/>
    </row>
  </sheetData>
  <phoneticPr fontId="6" type="noConversion"/>
  <pageMargins left="0.42" right="0.4" top="0.74803149606299213" bottom="0.74803149606299213" header="0.31496062992125984" footer="0.31496062992125984"/>
  <pageSetup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T27"/>
  <sheetViews>
    <sheetView workbookViewId="0">
      <selection activeCell="B34" sqref="B34"/>
    </sheetView>
  </sheetViews>
  <sheetFormatPr baseColWidth="10" defaultColWidth="8.83203125" defaultRowHeight="15" x14ac:dyDescent="0.2"/>
  <cols>
    <col min="1" max="1" width="2.83203125" customWidth="1"/>
    <col min="2" max="2" width="26.5" customWidth="1"/>
  </cols>
  <sheetData>
    <row r="1" spans="2:98" ht="25" x14ac:dyDescent="0.25">
      <c r="B1" s="158" t="s">
        <v>176</v>
      </c>
      <c r="C1" s="38"/>
      <c r="D1" s="41"/>
      <c r="E1" s="42"/>
      <c r="F1" s="42"/>
      <c r="G1" s="41"/>
      <c r="H1" s="41"/>
      <c r="I1" s="42"/>
      <c r="J1" s="42"/>
      <c r="K1" s="41"/>
      <c r="L1" s="41"/>
      <c r="M1" s="42"/>
      <c r="N1" s="42"/>
      <c r="O1" s="41"/>
      <c r="P1" s="41"/>
      <c r="Q1" s="42"/>
      <c r="R1" s="42"/>
      <c r="S1" s="41"/>
      <c r="T1" s="41"/>
      <c r="U1" s="42"/>
      <c r="V1" s="42"/>
      <c r="W1" s="41"/>
      <c r="X1" s="41"/>
      <c r="Y1" s="42"/>
      <c r="Z1" s="42"/>
      <c r="AA1" s="41"/>
      <c r="AB1" s="41"/>
      <c r="AC1" s="42"/>
      <c r="AD1" s="42"/>
      <c r="AE1" s="41"/>
      <c r="AF1" s="41"/>
      <c r="AG1" s="42"/>
      <c r="AH1" s="42"/>
      <c r="AI1" s="41"/>
      <c r="AJ1" s="41"/>
      <c r="AK1" s="42"/>
      <c r="AL1" s="42"/>
      <c r="AM1" s="41"/>
      <c r="AN1" s="41"/>
      <c r="AO1" s="42"/>
      <c r="AP1" s="42"/>
      <c r="AQ1" s="41"/>
      <c r="AR1" s="41"/>
      <c r="AS1" s="42"/>
      <c r="AT1" s="42"/>
      <c r="AU1" s="41"/>
      <c r="AV1" s="41"/>
      <c r="AW1" s="42"/>
      <c r="AX1" s="42"/>
      <c r="AY1" s="41"/>
      <c r="AZ1" s="41"/>
      <c r="BA1" s="42"/>
      <c r="BB1" s="42"/>
      <c r="BC1" s="41"/>
      <c r="BD1" s="41"/>
      <c r="BE1" s="42"/>
      <c r="BF1" s="42"/>
      <c r="BG1" s="41"/>
      <c r="BH1" s="41"/>
      <c r="BI1" s="42"/>
      <c r="BJ1" s="42"/>
      <c r="BK1" s="41"/>
      <c r="BL1" s="41"/>
      <c r="BM1" s="42"/>
      <c r="BN1" s="42"/>
      <c r="BO1" s="41"/>
      <c r="BP1" s="41"/>
      <c r="BQ1" s="42"/>
      <c r="BR1" s="42"/>
      <c r="BS1" s="41"/>
      <c r="BT1" s="41"/>
      <c r="BU1" s="42"/>
      <c r="BV1" s="42"/>
      <c r="BW1" s="41"/>
      <c r="BX1" s="41"/>
      <c r="BY1" s="42"/>
      <c r="BZ1" s="42"/>
      <c r="CA1" s="41"/>
      <c r="CB1" s="41"/>
      <c r="CC1" s="42"/>
      <c r="CD1" s="42"/>
      <c r="CE1" s="41"/>
      <c r="CF1" s="41"/>
      <c r="CG1" s="42"/>
      <c r="CH1" s="42"/>
      <c r="CI1" s="41"/>
      <c r="CJ1" s="41"/>
      <c r="CK1" s="42"/>
      <c r="CL1" s="42"/>
      <c r="CM1" s="41"/>
      <c r="CN1" s="41"/>
      <c r="CO1" s="42"/>
      <c r="CP1" s="42"/>
      <c r="CQ1" s="41"/>
      <c r="CR1" s="41"/>
      <c r="CS1" s="42"/>
      <c r="CT1" s="42"/>
    </row>
    <row r="2" spans="2:98" ht="25.5" customHeight="1" x14ac:dyDescent="0.2">
      <c r="B2" s="61">
        <v>2022</v>
      </c>
      <c r="C2" s="38"/>
      <c r="D2" s="41"/>
      <c r="E2" s="42"/>
      <c r="F2" s="42"/>
      <c r="G2" s="41"/>
      <c r="H2" s="41"/>
      <c r="I2" s="42"/>
      <c r="J2" s="42"/>
      <c r="K2" s="41"/>
      <c r="L2" s="41"/>
      <c r="M2" s="42"/>
      <c r="N2" s="42"/>
      <c r="O2" s="41"/>
      <c r="P2" s="41"/>
      <c r="Q2" s="42"/>
      <c r="R2" s="42"/>
      <c r="S2" s="41"/>
      <c r="T2" s="41"/>
      <c r="U2" s="42"/>
      <c r="V2" s="42"/>
      <c r="W2" s="41"/>
      <c r="X2" s="41"/>
      <c r="Y2" s="42"/>
      <c r="Z2" s="42"/>
      <c r="AA2" s="41"/>
      <c r="AB2" s="41"/>
      <c r="AC2" s="42"/>
      <c r="AD2" s="42"/>
      <c r="AE2" s="41"/>
      <c r="AF2" s="41"/>
      <c r="AG2" s="42"/>
      <c r="AH2" s="42"/>
      <c r="AI2" s="41"/>
      <c r="AJ2" s="41"/>
      <c r="AK2" s="42"/>
      <c r="AL2" s="42"/>
      <c r="AM2" s="41"/>
      <c r="AN2" s="41"/>
      <c r="AO2" s="42"/>
      <c r="AP2" s="42"/>
      <c r="AQ2" s="41"/>
      <c r="AR2" s="41"/>
      <c r="AS2" s="42"/>
      <c r="AT2" s="42"/>
      <c r="AU2" s="41"/>
      <c r="AV2" s="41"/>
      <c r="AW2" s="42"/>
      <c r="AX2" s="42"/>
      <c r="AY2" s="41"/>
      <c r="AZ2" s="41"/>
      <c r="BA2" s="42"/>
      <c r="BB2" s="42"/>
      <c r="BC2" s="41"/>
      <c r="BD2" s="41"/>
      <c r="BE2" s="42"/>
      <c r="BF2" s="42"/>
      <c r="BG2" s="41"/>
      <c r="BH2" s="41"/>
      <c r="BI2" s="42"/>
      <c r="BJ2" s="42"/>
      <c r="BK2" s="41"/>
      <c r="BL2" s="41"/>
      <c r="BM2" s="42"/>
      <c r="BN2" s="42"/>
      <c r="BO2" s="41"/>
      <c r="BP2" s="41"/>
      <c r="BQ2" s="42"/>
      <c r="BR2" s="42"/>
      <c r="BS2" s="41"/>
      <c r="BT2" s="41"/>
      <c r="BU2" s="42"/>
      <c r="BV2" s="42"/>
      <c r="BW2" s="41"/>
      <c r="BX2" s="41"/>
      <c r="BY2" s="42"/>
      <c r="BZ2" s="42"/>
      <c r="CA2" s="41"/>
      <c r="CB2" s="41"/>
      <c r="CC2" s="42"/>
      <c r="CD2" s="42"/>
      <c r="CE2" s="41"/>
      <c r="CF2" s="41"/>
      <c r="CG2" s="42"/>
      <c r="CH2" s="42"/>
      <c r="CI2" s="41"/>
      <c r="CJ2" s="41"/>
      <c r="CK2" s="42"/>
      <c r="CL2" s="42"/>
      <c r="CM2" s="41"/>
      <c r="CN2" s="41"/>
      <c r="CO2" s="42"/>
      <c r="CP2" s="42"/>
      <c r="CQ2" s="41"/>
      <c r="CR2" s="41"/>
      <c r="CS2" s="42"/>
      <c r="CT2" s="42"/>
    </row>
    <row r="3" spans="2:98" x14ac:dyDescent="0.2">
      <c r="B3" t="s">
        <v>164</v>
      </c>
      <c r="D3" s="172"/>
      <c r="E3" s="173"/>
      <c r="F3" s="174"/>
      <c r="H3" s="172"/>
      <c r="I3" s="173"/>
      <c r="J3" s="174"/>
      <c r="L3" s="172"/>
      <c r="M3" s="173"/>
      <c r="N3" s="174"/>
      <c r="P3" s="172"/>
      <c r="Q3" s="173"/>
      <c r="R3" s="174"/>
      <c r="T3" s="172"/>
      <c r="U3" s="173"/>
      <c r="V3" s="174"/>
      <c r="X3" s="172"/>
      <c r="Y3" s="173"/>
      <c r="Z3" s="174"/>
      <c r="AB3" s="172"/>
      <c r="AC3" s="173"/>
      <c r="AD3" s="174"/>
      <c r="AF3" s="172"/>
      <c r="AG3" s="173"/>
      <c r="AH3" s="174"/>
      <c r="AJ3" s="172"/>
      <c r="AK3" s="173"/>
      <c r="AL3" s="174"/>
      <c r="AN3" s="172"/>
      <c r="AO3" s="173"/>
      <c r="AP3" s="174"/>
      <c r="AR3" s="172"/>
      <c r="AS3" s="173"/>
      <c r="AT3" s="174"/>
      <c r="AV3" s="172"/>
      <c r="AW3" s="173"/>
      <c r="AX3" s="174"/>
      <c r="AZ3" s="172"/>
      <c r="BA3" s="173"/>
      <c r="BB3" s="174"/>
      <c r="BD3" s="172"/>
      <c r="BE3" s="173"/>
      <c r="BF3" s="174"/>
    </row>
    <row r="4" spans="2:98" s="137" customFormat="1" ht="18" customHeight="1" x14ac:dyDescent="0.2">
      <c r="B4" s="137" t="s">
        <v>165</v>
      </c>
      <c r="C4" s="141"/>
      <c r="D4" s="172"/>
      <c r="E4" s="173"/>
      <c r="F4" s="174"/>
      <c r="G4" s="142"/>
      <c r="H4" s="172"/>
      <c r="I4" s="173"/>
      <c r="J4" s="174"/>
      <c r="K4" s="142"/>
      <c r="L4" s="172"/>
      <c r="M4" s="173"/>
      <c r="N4" s="174"/>
      <c r="O4" s="142"/>
      <c r="P4" s="172"/>
      <c r="Q4" s="173"/>
      <c r="R4" s="174"/>
      <c r="S4" s="142"/>
      <c r="T4" s="172"/>
      <c r="U4" s="173"/>
      <c r="V4" s="174"/>
      <c r="W4" s="142"/>
      <c r="X4" s="172"/>
      <c r="Y4" s="173"/>
      <c r="Z4" s="174"/>
      <c r="AA4" s="142"/>
      <c r="AB4" s="172"/>
      <c r="AC4" s="173"/>
      <c r="AD4" s="174"/>
      <c r="AE4" s="142"/>
      <c r="AF4" s="172"/>
      <c r="AG4" s="173"/>
      <c r="AH4" s="174"/>
      <c r="AI4" s="142"/>
      <c r="AJ4" s="172"/>
      <c r="AK4" s="173"/>
      <c r="AL4" s="174"/>
      <c r="AM4" s="142"/>
      <c r="AN4" s="172"/>
      <c r="AO4" s="173"/>
      <c r="AP4" s="174"/>
      <c r="AQ4" s="142"/>
      <c r="AR4" s="172"/>
      <c r="AS4" s="173"/>
      <c r="AT4" s="174"/>
      <c r="AU4" s="142"/>
      <c r="AV4" s="172"/>
      <c r="AW4" s="173"/>
      <c r="AX4" s="174"/>
      <c r="AY4" s="142"/>
      <c r="AZ4" s="172"/>
      <c r="BA4" s="173"/>
      <c r="BB4" s="174"/>
      <c r="BC4" s="142"/>
      <c r="BD4" s="172"/>
      <c r="BE4" s="173"/>
      <c r="BF4" s="174"/>
      <c r="BG4" s="142"/>
    </row>
    <row r="5" spans="2:98" s="143" customFormat="1" ht="26.25" customHeight="1" x14ac:dyDescent="0.2">
      <c r="B5" s="144" t="s">
        <v>166</v>
      </c>
      <c r="C5" s="145"/>
      <c r="D5" s="175"/>
      <c r="E5" s="176"/>
      <c r="F5" s="176"/>
      <c r="G5" s="146"/>
      <c r="H5" s="175"/>
      <c r="I5" s="176"/>
      <c r="J5" s="176"/>
      <c r="K5" s="146"/>
      <c r="L5" s="175"/>
      <c r="M5" s="176"/>
      <c r="N5" s="176"/>
      <c r="O5" s="146"/>
      <c r="P5" s="175"/>
      <c r="Q5" s="176"/>
      <c r="R5" s="176"/>
      <c r="S5" s="146"/>
      <c r="T5" s="175"/>
      <c r="U5" s="176"/>
      <c r="V5" s="176"/>
      <c r="W5" s="146"/>
      <c r="X5" s="175"/>
      <c r="Y5" s="176"/>
      <c r="Z5" s="176"/>
      <c r="AA5" s="146"/>
      <c r="AB5" s="175"/>
      <c r="AC5" s="176"/>
      <c r="AD5" s="176"/>
      <c r="AE5" s="146"/>
      <c r="AF5" s="175"/>
      <c r="AG5" s="176"/>
      <c r="AH5" s="176"/>
      <c r="AI5" s="146"/>
      <c r="AJ5" s="175"/>
      <c r="AK5" s="176"/>
      <c r="AL5" s="176"/>
      <c r="AM5" s="146"/>
      <c r="AN5" s="175"/>
      <c r="AO5" s="176"/>
      <c r="AP5" s="176"/>
      <c r="AQ5" s="146"/>
      <c r="AR5" s="175"/>
      <c r="AS5" s="176"/>
      <c r="AT5" s="176"/>
      <c r="AU5" s="146"/>
      <c r="AV5" s="175"/>
      <c r="AW5" s="176"/>
      <c r="AX5" s="176"/>
      <c r="AY5" s="146"/>
      <c r="AZ5" s="175"/>
      <c r="BA5" s="176"/>
      <c r="BB5" s="176"/>
      <c r="BC5" s="146"/>
      <c r="BD5" s="175"/>
      <c r="BE5" s="176"/>
      <c r="BF5" s="176"/>
      <c r="BG5" s="146"/>
    </row>
    <row r="6" spans="2:98" s="137" customFormat="1" ht="18" customHeight="1" x14ac:dyDescent="0.2">
      <c r="B6" s="147" t="s">
        <v>167</v>
      </c>
      <c r="C6" s="141"/>
      <c r="D6" s="177"/>
      <c r="E6" s="178"/>
      <c r="F6" s="178"/>
      <c r="G6" s="142"/>
      <c r="H6" s="177"/>
      <c r="I6" s="178"/>
      <c r="J6" s="178"/>
      <c r="K6" s="142"/>
      <c r="L6" s="177"/>
      <c r="M6" s="178"/>
      <c r="N6" s="178"/>
      <c r="O6" s="142"/>
      <c r="P6" s="177"/>
      <c r="Q6" s="178"/>
      <c r="R6" s="178"/>
      <c r="S6" s="142"/>
      <c r="T6" s="177"/>
      <c r="U6" s="178"/>
      <c r="V6" s="178"/>
      <c r="W6" s="142"/>
      <c r="X6" s="177"/>
      <c r="Y6" s="178"/>
      <c r="Z6" s="178"/>
      <c r="AA6" s="142"/>
      <c r="AB6" s="177"/>
      <c r="AC6" s="178"/>
      <c r="AD6" s="178"/>
      <c r="AE6" s="142"/>
      <c r="AF6" s="177"/>
      <c r="AG6" s="178"/>
      <c r="AH6" s="178"/>
      <c r="AI6" s="142"/>
      <c r="AJ6" s="177"/>
      <c r="AK6" s="178"/>
      <c r="AL6" s="178"/>
      <c r="AM6" s="142"/>
      <c r="AN6" s="177"/>
      <c r="AO6" s="178"/>
      <c r="AP6" s="178"/>
      <c r="AQ6" s="142"/>
      <c r="AR6" s="177"/>
      <c r="AS6" s="178"/>
      <c r="AT6" s="178"/>
      <c r="AU6" s="142"/>
      <c r="AV6" s="177"/>
      <c r="AW6" s="178"/>
      <c r="AX6" s="178"/>
      <c r="AY6" s="142"/>
      <c r="AZ6" s="177"/>
      <c r="BA6" s="178"/>
      <c r="BB6" s="178"/>
      <c r="BC6" s="142"/>
      <c r="BD6" s="177"/>
      <c r="BE6" s="178"/>
      <c r="BF6" s="178"/>
      <c r="BG6" s="142"/>
    </row>
    <row r="7" spans="2:98" s="137" customFormat="1" ht="18" customHeight="1" x14ac:dyDescent="0.2">
      <c r="B7" s="147" t="s">
        <v>168</v>
      </c>
      <c r="C7" s="141"/>
      <c r="D7" s="177"/>
      <c r="E7" s="178"/>
      <c r="F7" s="178"/>
      <c r="G7" s="142"/>
      <c r="H7" s="177"/>
      <c r="I7" s="178"/>
      <c r="J7" s="178"/>
      <c r="K7" s="142"/>
      <c r="L7" s="177"/>
      <c r="M7" s="178"/>
      <c r="N7" s="178"/>
      <c r="O7" s="142"/>
      <c r="P7" s="177"/>
      <c r="Q7" s="178"/>
      <c r="R7" s="178"/>
      <c r="S7" s="142"/>
      <c r="T7" s="177"/>
      <c r="U7" s="178"/>
      <c r="V7" s="178"/>
      <c r="W7" s="142"/>
      <c r="X7" s="177"/>
      <c r="Y7" s="178"/>
      <c r="Z7" s="178"/>
      <c r="AA7" s="142"/>
      <c r="AB7" s="177"/>
      <c r="AC7" s="178"/>
      <c r="AD7" s="178"/>
      <c r="AE7" s="142"/>
      <c r="AF7" s="177"/>
      <c r="AG7" s="178"/>
      <c r="AH7" s="178"/>
      <c r="AI7" s="142"/>
      <c r="AJ7" s="177"/>
      <c r="AK7" s="178"/>
      <c r="AL7" s="178"/>
      <c r="AM7" s="142"/>
      <c r="AN7" s="177"/>
      <c r="AO7" s="178"/>
      <c r="AP7" s="178"/>
      <c r="AQ7" s="142"/>
      <c r="AR7" s="177"/>
      <c r="AS7" s="178"/>
      <c r="AT7" s="178"/>
      <c r="AU7" s="142"/>
      <c r="AV7" s="177"/>
      <c r="AW7" s="178"/>
      <c r="AX7" s="178"/>
      <c r="AY7" s="142"/>
      <c r="AZ7" s="177"/>
      <c r="BA7" s="178"/>
      <c r="BB7" s="178"/>
      <c r="BC7" s="142"/>
      <c r="BD7" s="177"/>
      <c r="BE7" s="178"/>
      <c r="BF7" s="178"/>
      <c r="BG7" s="142"/>
    </row>
    <row r="8" spans="2:98" s="137" customFormat="1" ht="18" customHeight="1" x14ac:dyDescent="0.2">
      <c r="B8" s="147" t="s">
        <v>169</v>
      </c>
      <c r="C8" s="141"/>
      <c r="D8" s="177"/>
      <c r="E8" s="178"/>
      <c r="F8" s="178"/>
      <c r="G8" s="142"/>
      <c r="H8" s="177"/>
      <c r="I8" s="178"/>
      <c r="J8" s="178"/>
      <c r="K8" s="142"/>
      <c r="L8" s="177"/>
      <c r="M8" s="178"/>
      <c r="N8" s="178"/>
      <c r="O8" s="142"/>
      <c r="P8" s="177"/>
      <c r="Q8" s="178"/>
      <c r="R8" s="178"/>
      <c r="S8" s="142"/>
      <c r="T8" s="177"/>
      <c r="U8" s="178"/>
      <c r="V8" s="178"/>
      <c r="W8" s="142"/>
      <c r="X8" s="177"/>
      <c r="Y8" s="178"/>
      <c r="Z8" s="178"/>
      <c r="AA8" s="142"/>
      <c r="AB8" s="177"/>
      <c r="AC8" s="178"/>
      <c r="AD8" s="178"/>
      <c r="AE8" s="142"/>
      <c r="AF8" s="177"/>
      <c r="AG8" s="178"/>
      <c r="AH8" s="178"/>
      <c r="AI8" s="142"/>
      <c r="AJ8" s="177"/>
      <c r="AK8" s="178"/>
      <c r="AL8" s="178"/>
      <c r="AM8" s="142"/>
      <c r="AN8" s="177"/>
      <c r="AO8" s="178"/>
      <c r="AP8" s="178"/>
      <c r="AQ8" s="142"/>
      <c r="AR8" s="177"/>
      <c r="AS8" s="178"/>
      <c r="AT8" s="178"/>
      <c r="AU8" s="142"/>
      <c r="AV8" s="177"/>
      <c r="AW8" s="178"/>
      <c r="AX8" s="178"/>
      <c r="AY8" s="142"/>
      <c r="AZ8" s="177"/>
      <c r="BA8" s="178"/>
      <c r="BB8" s="178"/>
      <c r="BC8" s="142"/>
      <c r="BD8" s="177"/>
      <c r="BE8" s="178"/>
      <c r="BF8" s="178"/>
      <c r="BG8" s="142"/>
    </row>
    <row r="9" spans="2:98" s="137" customFormat="1" ht="18" customHeight="1" x14ac:dyDescent="0.2">
      <c r="C9" s="141"/>
      <c r="D9" s="25" t="s">
        <v>58</v>
      </c>
      <c r="E9" s="25" t="s">
        <v>59</v>
      </c>
      <c r="F9" s="25" t="s">
        <v>60</v>
      </c>
      <c r="G9" s="142"/>
      <c r="H9" s="25" t="s">
        <v>58</v>
      </c>
      <c r="I9" s="25" t="s">
        <v>59</v>
      </c>
      <c r="J9" s="25" t="s">
        <v>60</v>
      </c>
      <c r="K9" s="142"/>
      <c r="L9" s="25" t="s">
        <v>58</v>
      </c>
      <c r="M9" s="25" t="s">
        <v>59</v>
      </c>
      <c r="N9" s="25" t="s">
        <v>60</v>
      </c>
      <c r="O9" s="142"/>
      <c r="P9" s="25" t="s">
        <v>58</v>
      </c>
      <c r="Q9" s="25" t="s">
        <v>59</v>
      </c>
      <c r="R9" s="25" t="s">
        <v>60</v>
      </c>
      <c r="S9" s="142"/>
      <c r="T9" s="25" t="s">
        <v>58</v>
      </c>
      <c r="U9" s="25" t="s">
        <v>59</v>
      </c>
      <c r="V9" s="25" t="s">
        <v>60</v>
      </c>
      <c r="W9" s="142"/>
      <c r="X9" s="25" t="s">
        <v>58</v>
      </c>
      <c r="Y9" s="25" t="s">
        <v>59</v>
      </c>
      <c r="Z9" s="25" t="s">
        <v>60</v>
      </c>
      <c r="AA9" s="142"/>
      <c r="AB9" s="25" t="s">
        <v>58</v>
      </c>
      <c r="AC9" s="25" t="s">
        <v>59</v>
      </c>
      <c r="AD9" s="25" t="s">
        <v>60</v>
      </c>
      <c r="AE9" s="142"/>
      <c r="AF9" s="25" t="s">
        <v>58</v>
      </c>
      <c r="AG9" s="25" t="s">
        <v>59</v>
      </c>
      <c r="AH9" s="25" t="s">
        <v>60</v>
      </c>
      <c r="AI9" s="142"/>
      <c r="AJ9" s="25" t="s">
        <v>58</v>
      </c>
      <c r="AK9" s="25" t="s">
        <v>59</v>
      </c>
      <c r="AL9" s="25" t="s">
        <v>60</v>
      </c>
      <c r="AM9" s="142"/>
      <c r="AN9" s="25" t="s">
        <v>58</v>
      </c>
      <c r="AO9" s="25" t="s">
        <v>59</v>
      </c>
      <c r="AP9" s="25" t="s">
        <v>60</v>
      </c>
      <c r="AQ9" s="142"/>
      <c r="AR9" s="25" t="s">
        <v>58</v>
      </c>
      <c r="AS9" s="25" t="s">
        <v>59</v>
      </c>
      <c r="AT9" s="25" t="s">
        <v>60</v>
      </c>
      <c r="AU9" s="142"/>
      <c r="AV9" s="25" t="s">
        <v>58</v>
      </c>
      <c r="AW9" s="25" t="s">
        <v>59</v>
      </c>
      <c r="AX9" s="25" t="s">
        <v>60</v>
      </c>
      <c r="AY9" s="142"/>
      <c r="AZ9" s="25" t="s">
        <v>58</v>
      </c>
      <c r="BA9" s="25" t="s">
        <v>59</v>
      </c>
      <c r="BB9" s="25" t="s">
        <v>60</v>
      </c>
      <c r="BC9" s="142"/>
      <c r="BD9" s="25" t="s">
        <v>58</v>
      </c>
      <c r="BE9" s="25" t="s">
        <v>59</v>
      </c>
      <c r="BF9" s="25" t="s">
        <v>60</v>
      </c>
      <c r="BG9" s="142"/>
    </row>
    <row r="10" spans="2:98" s="148" customFormat="1" ht="18" customHeight="1" x14ac:dyDescent="0.2">
      <c r="B10" s="149" t="s">
        <v>170</v>
      </c>
      <c r="C10" s="150"/>
      <c r="D10" s="151"/>
      <c r="E10" s="151"/>
      <c r="F10" s="151"/>
      <c r="G10" s="152"/>
      <c r="H10" s="151"/>
      <c r="I10" s="151"/>
      <c r="J10" s="151"/>
      <c r="K10" s="152"/>
      <c r="L10" s="151"/>
      <c r="M10" s="151"/>
      <c r="N10" s="151"/>
      <c r="O10" s="152"/>
      <c r="P10" s="151"/>
      <c r="Q10" s="151"/>
      <c r="R10" s="151"/>
      <c r="S10" s="152"/>
      <c r="T10" s="151"/>
      <c r="U10" s="151"/>
      <c r="V10" s="151"/>
      <c r="W10" s="152"/>
      <c r="X10" s="151"/>
      <c r="Y10" s="151"/>
      <c r="Z10" s="151"/>
      <c r="AA10" s="152"/>
      <c r="AB10" s="151"/>
      <c r="AC10" s="151"/>
      <c r="AD10" s="151"/>
      <c r="AE10" s="152"/>
      <c r="AF10" s="151"/>
      <c r="AG10" s="151"/>
      <c r="AH10" s="151"/>
      <c r="AI10" s="152"/>
      <c r="AJ10" s="151"/>
      <c r="AK10" s="151"/>
      <c r="AL10" s="151"/>
      <c r="AM10" s="152"/>
      <c r="AN10" s="151"/>
      <c r="AO10" s="151"/>
      <c r="AP10" s="151"/>
      <c r="AQ10" s="152"/>
      <c r="AR10" s="151"/>
      <c r="AS10" s="151"/>
      <c r="AT10" s="151"/>
      <c r="AU10" s="152"/>
      <c r="AV10" s="151"/>
      <c r="AW10" s="151"/>
      <c r="AX10" s="151"/>
      <c r="AY10" s="152"/>
      <c r="AZ10" s="151"/>
      <c r="BA10" s="151"/>
      <c r="BB10" s="151"/>
      <c r="BC10" s="152"/>
      <c r="BD10" s="151"/>
      <c r="BE10" s="151"/>
      <c r="BF10" s="151"/>
      <c r="BG10" s="152"/>
    </row>
    <row r="12" spans="2:98" x14ac:dyDescent="0.2">
      <c r="B12" s="153" t="s">
        <v>171</v>
      </c>
    </row>
    <row r="13" spans="2:98" s="154" customFormat="1" x14ac:dyDescent="0.2">
      <c r="B13" s="155" t="s">
        <v>172</v>
      </c>
      <c r="D13" s="151"/>
      <c r="E13" s="151"/>
      <c r="F13" s="151"/>
      <c r="H13" s="151"/>
      <c r="I13" s="151"/>
      <c r="J13" s="151"/>
      <c r="L13" s="151"/>
      <c r="M13" s="151"/>
      <c r="N13" s="151"/>
      <c r="P13" s="151"/>
      <c r="Q13" s="151"/>
      <c r="R13" s="151"/>
      <c r="T13" s="151"/>
      <c r="U13" s="151"/>
      <c r="V13" s="151"/>
      <c r="X13" s="151"/>
      <c r="Y13" s="151"/>
      <c r="Z13" s="151"/>
      <c r="AB13" s="151"/>
      <c r="AC13" s="151"/>
      <c r="AD13" s="151"/>
      <c r="AF13" s="151"/>
      <c r="AG13" s="151"/>
      <c r="AH13" s="151"/>
      <c r="AJ13" s="151"/>
      <c r="AK13" s="151"/>
      <c r="AL13" s="151"/>
      <c r="AN13" s="151"/>
      <c r="AO13" s="151"/>
      <c r="AP13" s="151"/>
      <c r="AR13" s="151"/>
      <c r="AS13" s="151"/>
      <c r="AT13" s="151"/>
      <c r="AV13" s="151"/>
      <c r="AW13" s="151"/>
      <c r="AX13" s="151"/>
      <c r="AZ13" s="151"/>
      <c r="BA13" s="151"/>
      <c r="BB13" s="151"/>
      <c r="BD13" s="151"/>
      <c r="BE13" s="151"/>
      <c r="BF13" s="151"/>
    </row>
    <row r="14" spans="2:98" s="154" customFormat="1" x14ac:dyDescent="0.2">
      <c r="B14" s="156"/>
      <c r="D14" s="151"/>
      <c r="E14" s="151"/>
      <c r="F14" s="151"/>
      <c r="H14" s="151"/>
      <c r="I14" s="151"/>
      <c r="J14" s="151"/>
      <c r="L14" s="151"/>
      <c r="M14" s="151"/>
      <c r="N14" s="151"/>
      <c r="P14" s="151"/>
      <c r="Q14" s="151"/>
      <c r="R14" s="151"/>
      <c r="T14" s="151"/>
      <c r="U14" s="151"/>
      <c r="V14" s="151"/>
      <c r="X14" s="151"/>
      <c r="Y14" s="151"/>
      <c r="Z14" s="151"/>
      <c r="AB14" s="151"/>
      <c r="AC14" s="151"/>
      <c r="AD14" s="151"/>
      <c r="AF14" s="151"/>
      <c r="AG14" s="151"/>
      <c r="AH14" s="151"/>
      <c r="AJ14" s="151"/>
      <c r="AK14" s="151"/>
      <c r="AL14" s="151"/>
      <c r="AN14" s="151"/>
      <c r="AO14" s="151"/>
      <c r="AP14" s="151"/>
      <c r="AR14" s="151"/>
      <c r="AS14" s="151"/>
      <c r="AT14" s="151"/>
      <c r="AV14" s="151"/>
      <c r="AW14" s="151"/>
      <c r="AX14" s="151"/>
      <c r="AZ14" s="151"/>
      <c r="BA14" s="151"/>
      <c r="BB14" s="151"/>
      <c r="BD14" s="151"/>
      <c r="BE14" s="151"/>
      <c r="BF14" s="151"/>
    </row>
    <row r="15" spans="2:98" s="154" customFormat="1" x14ac:dyDescent="0.2">
      <c r="B15" s="156"/>
      <c r="D15" s="151"/>
      <c r="E15" s="151"/>
      <c r="F15" s="151"/>
      <c r="H15" s="151"/>
      <c r="I15" s="151"/>
      <c r="J15" s="151"/>
      <c r="L15" s="151"/>
      <c r="M15" s="151"/>
      <c r="N15" s="151"/>
      <c r="P15" s="151"/>
      <c r="Q15" s="151"/>
      <c r="R15" s="151"/>
      <c r="T15" s="151"/>
      <c r="U15" s="151"/>
      <c r="V15" s="151"/>
      <c r="X15" s="151"/>
      <c r="Y15" s="151"/>
      <c r="Z15" s="151"/>
      <c r="AB15" s="151"/>
      <c r="AC15" s="151"/>
      <c r="AD15" s="151"/>
      <c r="AF15" s="151"/>
      <c r="AG15" s="151"/>
      <c r="AH15" s="151"/>
      <c r="AJ15" s="151"/>
      <c r="AK15" s="151"/>
      <c r="AL15" s="151"/>
      <c r="AN15" s="151"/>
      <c r="AO15" s="151"/>
      <c r="AP15" s="151"/>
      <c r="AR15" s="151"/>
      <c r="AS15" s="151"/>
      <c r="AT15" s="151"/>
      <c r="AV15" s="151"/>
      <c r="AW15" s="151"/>
      <c r="AX15" s="151"/>
      <c r="AZ15" s="151"/>
      <c r="BA15" s="151"/>
      <c r="BB15" s="151"/>
      <c r="BD15" s="151"/>
      <c r="BE15" s="151"/>
      <c r="BF15" s="151"/>
    </row>
    <row r="16" spans="2:98" s="154" customFormat="1" x14ac:dyDescent="0.2">
      <c r="B16" s="156"/>
      <c r="D16" s="151"/>
      <c r="E16" s="151"/>
      <c r="F16" s="151"/>
      <c r="H16" s="151"/>
      <c r="I16" s="151"/>
      <c r="J16" s="151"/>
      <c r="L16" s="151"/>
      <c r="M16" s="151"/>
      <c r="N16" s="151"/>
      <c r="P16" s="151"/>
      <c r="Q16" s="151"/>
      <c r="R16" s="151"/>
      <c r="T16" s="151"/>
      <c r="U16" s="151"/>
      <c r="V16" s="151"/>
      <c r="X16" s="151"/>
      <c r="Y16" s="151"/>
      <c r="Z16" s="151"/>
      <c r="AB16" s="151"/>
      <c r="AC16" s="151"/>
      <c r="AD16" s="151"/>
      <c r="AF16" s="151"/>
      <c r="AG16" s="151"/>
      <c r="AH16" s="151"/>
      <c r="AJ16" s="151"/>
      <c r="AK16" s="151"/>
      <c r="AL16" s="151"/>
      <c r="AN16" s="151"/>
      <c r="AO16" s="151"/>
      <c r="AP16" s="151"/>
      <c r="AR16" s="151"/>
      <c r="AS16" s="151"/>
      <c r="AT16" s="151"/>
      <c r="AV16" s="151"/>
      <c r="AW16" s="151"/>
      <c r="AX16" s="151"/>
      <c r="AZ16" s="151"/>
      <c r="BA16" s="151"/>
      <c r="BB16" s="151"/>
      <c r="BD16" s="151"/>
      <c r="BE16" s="151"/>
      <c r="BF16" s="151"/>
    </row>
    <row r="17" spans="2:58" s="154" customFormat="1" x14ac:dyDescent="0.2">
      <c r="B17" s="156"/>
      <c r="D17" s="151"/>
      <c r="E17" s="151"/>
      <c r="F17" s="151"/>
      <c r="H17" s="151"/>
      <c r="I17" s="151"/>
      <c r="J17" s="151"/>
      <c r="L17" s="151"/>
      <c r="M17" s="151"/>
      <c r="N17" s="151"/>
      <c r="P17" s="151"/>
      <c r="Q17" s="151"/>
      <c r="R17" s="151"/>
      <c r="T17" s="151"/>
      <c r="U17" s="151"/>
      <c r="V17" s="151"/>
      <c r="X17" s="151"/>
      <c r="Y17" s="151"/>
      <c r="Z17" s="151"/>
      <c r="AB17" s="151"/>
      <c r="AC17" s="151"/>
      <c r="AD17" s="151"/>
      <c r="AF17" s="151"/>
      <c r="AG17" s="151"/>
      <c r="AH17" s="151"/>
      <c r="AJ17" s="151"/>
      <c r="AK17" s="151"/>
      <c r="AL17" s="151"/>
      <c r="AN17" s="151"/>
      <c r="AO17" s="151"/>
      <c r="AP17" s="151"/>
      <c r="AR17" s="151"/>
      <c r="AS17" s="151"/>
      <c r="AT17" s="151"/>
      <c r="AV17" s="151"/>
      <c r="AW17" s="151"/>
      <c r="AX17" s="151"/>
      <c r="AZ17" s="151"/>
      <c r="BA17" s="151"/>
      <c r="BB17" s="151"/>
      <c r="BD17" s="151"/>
      <c r="BE17" s="151"/>
      <c r="BF17" s="151"/>
    </row>
    <row r="18" spans="2:58" s="154" customFormat="1" x14ac:dyDescent="0.2">
      <c r="B18" s="156"/>
      <c r="D18" s="151"/>
      <c r="E18" s="151"/>
      <c r="F18" s="151"/>
      <c r="H18" s="151"/>
      <c r="I18" s="151"/>
      <c r="J18" s="151"/>
      <c r="L18" s="151"/>
      <c r="M18" s="151"/>
      <c r="N18" s="151"/>
      <c r="P18" s="151"/>
      <c r="Q18" s="151"/>
      <c r="R18" s="151"/>
      <c r="T18" s="151"/>
      <c r="U18" s="151"/>
      <c r="V18" s="151"/>
      <c r="X18" s="151"/>
      <c r="Y18" s="151"/>
      <c r="Z18" s="151"/>
      <c r="AB18" s="151"/>
      <c r="AC18" s="151"/>
      <c r="AD18" s="151"/>
      <c r="AF18" s="151"/>
      <c r="AG18" s="151"/>
      <c r="AH18" s="151"/>
      <c r="AJ18" s="151"/>
      <c r="AK18" s="151"/>
      <c r="AL18" s="151"/>
      <c r="AN18" s="151"/>
      <c r="AO18" s="151"/>
      <c r="AP18" s="151"/>
      <c r="AR18" s="151"/>
      <c r="AS18" s="151"/>
      <c r="AT18" s="151"/>
      <c r="AV18" s="151"/>
      <c r="AW18" s="151"/>
      <c r="AX18" s="151"/>
      <c r="AZ18" s="151"/>
      <c r="BA18" s="151"/>
      <c r="BB18" s="151"/>
      <c r="BD18" s="151"/>
      <c r="BE18" s="151"/>
      <c r="BF18" s="151"/>
    </row>
    <row r="19" spans="2:58" s="154" customFormat="1" x14ac:dyDescent="0.2">
      <c r="B19" s="156"/>
      <c r="D19" s="151"/>
      <c r="E19" s="151"/>
      <c r="F19" s="151"/>
      <c r="H19" s="151"/>
      <c r="I19" s="151"/>
      <c r="J19" s="151"/>
      <c r="L19" s="151"/>
      <c r="M19" s="151"/>
      <c r="N19" s="151"/>
      <c r="P19" s="151"/>
      <c r="Q19" s="151"/>
      <c r="R19" s="151"/>
      <c r="T19" s="151"/>
      <c r="U19" s="151"/>
      <c r="V19" s="151"/>
      <c r="X19" s="151"/>
      <c r="Y19" s="151"/>
      <c r="Z19" s="151"/>
      <c r="AB19" s="151"/>
      <c r="AC19" s="151"/>
      <c r="AD19" s="151"/>
      <c r="AF19" s="151"/>
      <c r="AG19" s="151"/>
      <c r="AH19" s="151"/>
      <c r="AJ19" s="151"/>
      <c r="AK19" s="151"/>
      <c r="AL19" s="151"/>
      <c r="AN19" s="151"/>
      <c r="AO19" s="151"/>
      <c r="AP19" s="151"/>
      <c r="AR19" s="151"/>
      <c r="AS19" s="151"/>
      <c r="AT19" s="151"/>
      <c r="AV19" s="151"/>
      <c r="AW19" s="151"/>
      <c r="AX19" s="151"/>
      <c r="AZ19" s="151"/>
      <c r="BA19" s="151"/>
      <c r="BB19" s="151"/>
      <c r="BD19" s="151"/>
      <c r="BE19" s="151"/>
      <c r="BF19" s="151"/>
    </row>
    <row r="20" spans="2:58" s="154" customFormat="1" x14ac:dyDescent="0.2">
      <c r="B20" s="156"/>
      <c r="D20" s="151"/>
      <c r="E20" s="151"/>
      <c r="F20" s="151"/>
      <c r="H20" s="151"/>
      <c r="I20" s="151"/>
      <c r="J20" s="151"/>
      <c r="L20" s="151"/>
      <c r="M20" s="151"/>
      <c r="N20" s="151"/>
      <c r="P20" s="151"/>
      <c r="Q20" s="151"/>
      <c r="R20" s="151"/>
      <c r="T20" s="151"/>
      <c r="U20" s="151"/>
      <c r="V20" s="151"/>
      <c r="X20" s="151"/>
      <c r="Y20" s="151"/>
      <c r="Z20" s="151"/>
      <c r="AB20" s="151"/>
      <c r="AC20" s="151"/>
      <c r="AD20" s="151"/>
      <c r="AF20" s="151"/>
      <c r="AG20" s="151"/>
      <c r="AH20" s="151"/>
      <c r="AJ20" s="151"/>
      <c r="AK20" s="151"/>
      <c r="AL20" s="151"/>
      <c r="AN20" s="151"/>
      <c r="AO20" s="151"/>
      <c r="AP20" s="151"/>
      <c r="AR20" s="151"/>
      <c r="AS20" s="151"/>
      <c r="AT20" s="151"/>
      <c r="AV20" s="151"/>
      <c r="AW20" s="151"/>
      <c r="AX20" s="151"/>
      <c r="AZ20" s="151"/>
      <c r="BA20" s="151"/>
      <c r="BB20" s="151"/>
      <c r="BD20" s="151"/>
      <c r="BE20" s="151"/>
      <c r="BF20" s="151"/>
    </row>
    <row r="21" spans="2:58" s="154" customFormat="1" x14ac:dyDescent="0.2">
      <c r="B21" s="156"/>
      <c r="D21" s="151"/>
      <c r="E21" s="151"/>
      <c r="F21" s="151"/>
      <c r="H21" s="151"/>
      <c r="I21" s="151"/>
      <c r="J21" s="151"/>
      <c r="L21" s="151"/>
      <c r="M21" s="151"/>
      <c r="N21" s="151"/>
      <c r="P21" s="151"/>
      <c r="Q21" s="151"/>
      <c r="R21" s="151"/>
      <c r="T21" s="151"/>
      <c r="U21" s="151"/>
      <c r="V21" s="151"/>
      <c r="X21" s="151"/>
      <c r="Y21" s="151"/>
      <c r="Z21" s="151"/>
      <c r="AB21" s="151"/>
      <c r="AC21" s="151"/>
      <c r="AD21" s="151"/>
      <c r="AF21" s="151"/>
      <c r="AG21" s="151"/>
      <c r="AH21" s="151"/>
      <c r="AJ21" s="151"/>
      <c r="AK21" s="151"/>
      <c r="AL21" s="151"/>
      <c r="AN21" s="151"/>
      <c r="AO21" s="151"/>
      <c r="AP21" s="151"/>
      <c r="AR21" s="151"/>
      <c r="AS21" s="151"/>
      <c r="AT21" s="151"/>
      <c r="AV21" s="151"/>
      <c r="AW21" s="151"/>
      <c r="AX21" s="151"/>
      <c r="AZ21" s="151"/>
      <c r="BA21" s="151"/>
      <c r="BB21" s="151"/>
      <c r="BD21" s="151"/>
      <c r="BE21" s="151"/>
      <c r="BF21" s="151"/>
    </row>
    <row r="22" spans="2:58" s="154" customFormat="1" x14ac:dyDescent="0.2">
      <c r="B22" s="155" t="s">
        <v>173</v>
      </c>
      <c r="D22" s="151">
        <f>D10</f>
        <v>0</v>
      </c>
      <c r="E22" s="151">
        <f t="shared" ref="E22:F22" si="0">E10</f>
        <v>0</v>
      </c>
      <c r="F22" s="151">
        <f t="shared" si="0"/>
        <v>0</v>
      </c>
      <c r="H22" s="151">
        <f>H10</f>
        <v>0</v>
      </c>
      <c r="I22" s="151">
        <f t="shared" ref="I22:J22" si="1">I10</f>
        <v>0</v>
      </c>
      <c r="J22" s="151">
        <f t="shared" si="1"/>
        <v>0</v>
      </c>
      <c r="L22" s="151">
        <f>L10</f>
        <v>0</v>
      </c>
      <c r="M22" s="151">
        <f t="shared" ref="M22:N22" si="2">M10</f>
        <v>0</v>
      </c>
      <c r="N22" s="151">
        <f t="shared" si="2"/>
        <v>0</v>
      </c>
      <c r="P22" s="151">
        <f>P10</f>
        <v>0</v>
      </c>
      <c r="Q22" s="151">
        <f t="shared" ref="Q22:R22" si="3">Q10</f>
        <v>0</v>
      </c>
      <c r="R22" s="151">
        <f t="shared" si="3"/>
        <v>0</v>
      </c>
      <c r="T22" s="151">
        <f>T10</f>
        <v>0</v>
      </c>
      <c r="U22" s="151">
        <f t="shared" ref="U22:V22" si="4">U10</f>
        <v>0</v>
      </c>
      <c r="V22" s="151">
        <f t="shared" si="4"/>
        <v>0</v>
      </c>
      <c r="X22" s="151">
        <f>X10</f>
        <v>0</v>
      </c>
      <c r="Y22" s="151">
        <f t="shared" ref="Y22:Z22" si="5">Y10</f>
        <v>0</v>
      </c>
      <c r="Z22" s="151">
        <f t="shared" si="5"/>
        <v>0</v>
      </c>
      <c r="AB22" s="151">
        <f>AB10</f>
        <v>0</v>
      </c>
      <c r="AC22" s="151">
        <f t="shared" ref="AC22:AD22" si="6">AC10</f>
        <v>0</v>
      </c>
      <c r="AD22" s="151">
        <f t="shared" si="6"/>
        <v>0</v>
      </c>
      <c r="AF22" s="151">
        <f>AF10</f>
        <v>0</v>
      </c>
      <c r="AG22" s="151">
        <f t="shared" ref="AG22:AH22" si="7">AG10</f>
        <v>0</v>
      </c>
      <c r="AH22" s="151">
        <f t="shared" si="7"/>
        <v>0</v>
      </c>
      <c r="AJ22" s="151">
        <f>AJ10</f>
        <v>0</v>
      </c>
      <c r="AK22" s="151">
        <f t="shared" ref="AK22:AL22" si="8">AK10</f>
        <v>0</v>
      </c>
      <c r="AL22" s="151">
        <f t="shared" si="8"/>
        <v>0</v>
      </c>
      <c r="AN22" s="151">
        <f>AN10</f>
        <v>0</v>
      </c>
      <c r="AO22" s="151">
        <f t="shared" ref="AO22:AP22" si="9">AO10</f>
        <v>0</v>
      </c>
      <c r="AP22" s="151">
        <f t="shared" si="9"/>
        <v>0</v>
      </c>
      <c r="AR22" s="151">
        <f>AR10</f>
        <v>0</v>
      </c>
      <c r="AS22" s="151">
        <f t="shared" ref="AS22:AT22" si="10">AS10</f>
        <v>0</v>
      </c>
      <c r="AT22" s="151">
        <f t="shared" si="10"/>
        <v>0</v>
      </c>
      <c r="AV22" s="151">
        <f>AV10</f>
        <v>0</v>
      </c>
      <c r="AW22" s="151">
        <f t="shared" ref="AW22:AX22" si="11">AW10</f>
        <v>0</v>
      </c>
      <c r="AX22" s="151">
        <f t="shared" si="11"/>
        <v>0</v>
      </c>
      <c r="AZ22" s="151">
        <f>AZ10</f>
        <v>0</v>
      </c>
      <c r="BA22" s="151">
        <f t="shared" ref="BA22:BB22" si="12">BA10</f>
        <v>0</v>
      </c>
      <c r="BB22" s="151">
        <f t="shared" si="12"/>
        <v>0</v>
      </c>
      <c r="BD22" s="151">
        <f>BD10</f>
        <v>0</v>
      </c>
      <c r="BE22" s="151">
        <f t="shared" ref="BE22:BF22" si="13">BE10</f>
        <v>0</v>
      </c>
      <c r="BF22" s="151">
        <f t="shared" si="13"/>
        <v>0</v>
      </c>
    </row>
    <row r="24" spans="2:58" s="157" customFormat="1" x14ac:dyDescent="0.2"/>
    <row r="25" spans="2:58" x14ac:dyDescent="0.2">
      <c r="B25" s="179" t="s">
        <v>174</v>
      </c>
      <c r="D25" s="180" t="s">
        <v>175</v>
      </c>
      <c r="E25" s="181"/>
      <c r="F25" s="181"/>
    </row>
    <row r="26" spans="2:58" x14ac:dyDescent="0.2">
      <c r="B26" s="179"/>
    </row>
    <row r="27" spans="2:58" x14ac:dyDescent="0.2">
      <c r="B27" s="179"/>
    </row>
  </sheetData>
  <mergeCells count="86">
    <mergeCell ref="B25:B27"/>
    <mergeCell ref="D25:F25"/>
    <mergeCell ref="AJ8:AL8"/>
    <mergeCell ref="AN8:AP8"/>
    <mergeCell ref="AR8:AT8"/>
    <mergeCell ref="D8:F8"/>
    <mergeCell ref="H8:J8"/>
    <mergeCell ref="L8:N8"/>
    <mergeCell ref="P8:R8"/>
    <mergeCell ref="T8:V8"/>
    <mergeCell ref="X8:Z8"/>
    <mergeCell ref="AB8:AD8"/>
    <mergeCell ref="AF8:AH8"/>
    <mergeCell ref="AV8:AX8"/>
    <mergeCell ref="AZ8:BB8"/>
    <mergeCell ref="BD8:BF8"/>
    <mergeCell ref="AZ7:BB7"/>
    <mergeCell ref="BD7:BF7"/>
    <mergeCell ref="AV7:AX7"/>
    <mergeCell ref="D7:F7"/>
    <mergeCell ref="H7:J7"/>
    <mergeCell ref="L7:N7"/>
    <mergeCell ref="P7:R7"/>
    <mergeCell ref="T7:V7"/>
    <mergeCell ref="X7:Z7"/>
    <mergeCell ref="AJ6:AL6"/>
    <mergeCell ref="AN6:AP6"/>
    <mergeCell ref="AR6:AT6"/>
    <mergeCell ref="AV6:AX6"/>
    <mergeCell ref="AB7:AD7"/>
    <mergeCell ref="AF7:AH7"/>
    <mergeCell ref="AJ7:AL7"/>
    <mergeCell ref="AN7:AP7"/>
    <mergeCell ref="AR7:AT7"/>
    <mergeCell ref="AZ6:BB6"/>
    <mergeCell ref="BD6:BF6"/>
    <mergeCell ref="AZ5:BB5"/>
    <mergeCell ref="BD5:BF5"/>
    <mergeCell ref="D6:F6"/>
    <mergeCell ref="H6:J6"/>
    <mergeCell ref="L6:N6"/>
    <mergeCell ref="P6:R6"/>
    <mergeCell ref="T6:V6"/>
    <mergeCell ref="X6:Z6"/>
    <mergeCell ref="AB6:AD6"/>
    <mergeCell ref="AF6:AH6"/>
    <mergeCell ref="AB5:AD5"/>
    <mergeCell ref="AF5:AH5"/>
    <mergeCell ref="AJ5:AL5"/>
    <mergeCell ref="AN5:AP5"/>
    <mergeCell ref="AR5:AT5"/>
    <mergeCell ref="AV5:AX5"/>
    <mergeCell ref="D5:F5"/>
    <mergeCell ref="H5:J5"/>
    <mergeCell ref="L5:N5"/>
    <mergeCell ref="P5:R5"/>
    <mergeCell ref="T5:V5"/>
    <mergeCell ref="X5:Z5"/>
    <mergeCell ref="AJ4:AL4"/>
    <mergeCell ref="AN4:AP4"/>
    <mergeCell ref="AR4:AT4"/>
    <mergeCell ref="AV4:AX4"/>
    <mergeCell ref="AZ4:BB4"/>
    <mergeCell ref="BD4:BF4"/>
    <mergeCell ref="AZ3:BB3"/>
    <mergeCell ref="BD3:BF3"/>
    <mergeCell ref="D4:F4"/>
    <mergeCell ref="H4:J4"/>
    <mergeCell ref="L4:N4"/>
    <mergeCell ref="P4:R4"/>
    <mergeCell ref="T4:V4"/>
    <mergeCell ref="X4:Z4"/>
    <mergeCell ref="AB4:AD4"/>
    <mergeCell ref="AF4:AH4"/>
    <mergeCell ref="AB3:AD3"/>
    <mergeCell ref="AF3:AH3"/>
    <mergeCell ref="AJ3:AL3"/>
    <mergeCell ref="AN3:AP3"/>
    <mergeCell ref="AR3:AT3"/>
    <mergeCell ref="AV3:AX3"/>
    <mergeCell ref="D3:F3"/>
    <mergeCell ref="H3:J3"/>
    <mergeCell ref="L3:N3"/>
    <mergeCell ref="P3:R3"/>
    <mergeCell ref="T3:V3"/>
    <mergeCell ref="X3:Z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51"/>
  <sheetViews>
    <sheetView zoomScale="82" workbookViewId="0">
      <selection activeCell="I20" sqref="I20"/>
    </sheetView>
  </sheetViews>
  <sheetFormatPr baseColWidth="10" defaultColWidth="9.1640625" defaultRowHeight="13" x14ac:dyDescent="0.15"/>
  <cols>
    <col min="1" max="1" width="5.1640625" style="66" customWidth="1"/>
    <col min="2" max="2" width="12.5" style="127" customWidth="1"/>
    <col min="3" max="3" width="10" style="66" customWidth="1"/>
    <col min="4" max="5" width="9.1640625" style="66"/>
    <col min="6" max="6" width="9.5" style="66" bestFit="1" customWidth="1"/>
    <col min="7" max="7" width="9.1640625" style="66"/>
    <col min="8" max="19" width="9.1640625" style="66" customWidth="1"/>
    <col min="20" max="20" width="10.1640625" style="66" customWidth="1"/>
    <col min="21" max="21" width="11" style="66" customWidth="1"/>
    <col min="22" max="22" width="9.5" style="66" customWidth="1"/>
    <col min="23" max="23" width="13.5" style="66" customWidth="1"/>
    <col min="24" max="24" width="12.1640625" style="66" customWidth="1"/>
    <col min="25" max="25" width="10.83203125" style="66" customWidth="1"/>
    <col min="26" max="26" width="12.1640625" style="66" customWidth="1"/>
    <col min="27" max="30" width="9.1640625" style="65"/>
    <col min="31" max="16384" width="9.1640625" style="66"/>
  </cols>
  <sheetData>
    <row r="1" spans="2:33" ht="27.75" customHeight="1" x14ac:dyDescent="0.25">
      <c r="B1" s="62" t="s">
        <v>163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4"/>
      <c r="W1" s="64"/>
      <c r="X1" s="64"/>
      <c r="Y1" s="64"/>
      <c r="Z1" s="64"/>
      <c r="AF1" s="64"/>
      <c r="AG1" s="64"/>
    </row>
    <row r="2" spans="2:33" ht="27.75" customHeight="1" thickBot="1" x14ac:dyDescent="0.3"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4"/>
      <c r="W2" s="64"/>
      <c r="X2" s="64"/>
      <c r="Y2" s="64"/>
      <c r="Z2" s="64"/>
      <c r="AF2" s="64"/>
      <c r="AG2" s="64"/>
    </row>
    <row r="3" spans="2:33" ht="33" customHeight="1" thickTop="1" thickBot="1" x14ac:dyDescent="0.25">
      <c r="B3" s="190" t="s">
        <v>129</v>
      </c>
      <c r="C3" s="191"/>
      <c r="D3" s="191"/>
      <c r="E3" s="192"/>
      <c r="F3" s="190" t="s">
        <v>130</v>
      </c>
      <c r="G3" s="192"/>
      <c r="H3" s="196" t="s">
        <v>131</v>
      </c>
      <c r="I3" s="197"/>
      <c r="J3" s="197"/>
      <c r="K3" s="197"/>
      <c r="L3" s="197"/>
      <c r="M3" s="197"/>
      <c r="N3" s="197"/>
      <c r="O3" s="198"/>
      <c r="P3" s="199" t="s">
        <v>132</v>
      </c>
      <c r="Q3" s="200"/>
      <c r="R3" s="200"/>
      <c r="S3" s="200"/>
      <c r="T3" s="200"/>
      <c r="U3" s="201"/>
      <c r="V3" s="67"/>
      <c r="W3" s="199" t="s">
        <v>133</v>
      </c>
      <c r="X3" s="200"/>
      <c r="Y3" s="200"/>
      <c r="Z3" s="201"/>
      <c r="AB3" s="202" t="s">
        <v>134</v>
      </c>
      <c r="AC3" s="203"/>
      <c r="AD3" s="204"/>
      <c r="AF3" s="68"/>
      <c r="AG3" s="69"/>
    </row>
    <row r="4" spans="2:33" ht="76.5" customHeight="1" thickTop="1" thickBot="1" x14ac:dyDescent="0.2">
      <c r="B4" s="193"/>
      <c r="C4" s="194"/>
      <c r="D4" s="194"/>
      <c r="E4" s="195"/>
      <c r="F4" s="193"/>
      <c r="G4" s="195"/>
      <c r="H4" s="188" t="s">
        <v>135</v>
      </c>
      <c r="I4" s="189"/>
      <c r="J4" s="188" t="s">
        <v>136</v>
      </c>
      <c r="K4" s="189"/>
      <c r="L4" s="188" t="s">
        <v>137</v>
      </c>
      <c r="M4" s="189"/>
      <c r="N4" s="188" t="s">
        <v>138</v>
      </c>
      <c r="O4" s="189"/>
      <c r="P4" s="188" t="s">
        <v>139</v>
      </c>
      <c r="Q4" s="189"/>
      <c r="R4" s="188" t="s">
        <v>140</v>
      </c>
      <c r="S4" s="189"/>
      <c r="T4" s="188" t="s">
        <v>141</v>
      </c>
      <c r="U4" s="189"/>
      <c r="V4" s="70"/>
      <c r="W4" s="71" t="s">
        <v>142</v>
      </c>
      <c r="X4" s="72" t="s">
        <v>143</v>
      </c>
      <c r="Y4" s="71" t="s">
        <v>142</v>
      </c>
      <c r="Z4" s="72" t="s">
        <v>143</v>
      </c>
      <c r="AB4" s="205" t="s">
        <v>144</v>
      </c>
      <c r="AC4" s="207" t="s">
        <v>145</v>
      </c>
      <c r="AD4" s="209" t="s">
        <v>146</v>
      </c>
      <c r="AF4" s="215" t="s">
        <v>147</v>
      </c>
      <c r="AG4" s="217" t="s">
        <v>148</v>
      </c>
    </row>
    <row r="5" spans="2:33" ht="30" customHeight="1" thickTop="1" thickBot="1" x14ac:dyDescent="0.2">
      <c r="B5" s="73" t="s">
        <v>149</v>
      </c>
      <c r="C5" s="74" t="s">
        <v>150</v>
      </c>
      <c r="D5" s="75" t="s">
        <v>151</v>
      </c>
      <c r="E5" s="76" t="s">
        <v>152</v>
      </c>
      <c r="F5" s="77" t="s">
        <v>153</v>
      </c>
      <c r="G5" s="78" t="s">
        <v>154</v>
      </c>
      <c r="H5" s="79" t="s">
        <v>155</v>
      </c>
      <c r="I5" s="80" t="s">
        <v>156</v>
      </c>
      <c r="J5" s="79" t="s">
        <v>155</v>
      </c>
      <c r="K5" s="81" t="s">
        <v>156</v>
      </c>
      <c r="L5" s="79" t="s">
        <v>155</v>
      </c>
      <c r="M5" s="80" t="s">
        <v>156</v>
      </c>
      <c r="N5" s="79" t="s">
        <v>155</v>
      </c>
      <c r="O5" s="80" t="s">
        <v>156</v>
      </c>
      <c r="P5" s="79"/>
      <c r="Q5" s="80"/>
      <c r="R5" s="79"/>
      <c r="S5" s="80" t="s">
        <v>156</v>
      </c>
      <c r="T5" s="79" t="s">
        <v>155</v>
      </c>
      <c r="U5" s="80" t="s">
        <v>156</v>
      </c>
      <c r="V5" s="82"/>
      <c r="W5" s="211" t="s">
        <v>155</v>
      </c>
      <c r="X5" s="212"/>
      <c r="Y5" s="219" t="s">
        <v>156</v>
      </c>
      <c r="Z5" s="220"/>
      <c r="AB5" s="206"/>
      <c r="AC5" s="208"/>
      <c r="AD5" s="210"/>
      <c r="AF5" s="216"/>
      <c r="AG5" s="218"/>
    </row>
    <row r="6" spans="2:33" x14ac:dyDescent="0.15">
      <c r="B6" s="113" t="s">
        <v>159</v>
      </c>
      <c r="C6" s="101"/>
      <c r="D6" s="102">
        <v>36</v>
      </c>
      <c r="E6" s="103">
        <v>1</v>
      </c>
      <c r="F6" s="104"/>
      <c r="G6" s="103"/>
      <c r="H6" s="104"/>
      <c r="I6" s="103">
        <v>88</v>
      </c>
      <c r="J6" s="87"/>
      <c r="K6" s="88"/>
      <c r="L6" s="89"/>
      <c r="M6" s="85"/>
      <c r="N6" s="86"/>
      <c r="O6" s="85"/>
      <c r="P6" s="86"/>
      <c r="Q6" s="85"/>
      <c r="R6" s="84"/>
      <c r="S6" s="85"/>
      <c r="T6" s="86"/>
      <c r="U6" s="85"/>
      <c r="V6" s="90"/>
      <c r="W6" s="91">
        <v>0</v>
      </c>
      <c r="X6" s="92">
        <f t="shared" ref="X6:X15" si="0">SUM(W6-(H6+L6))</f>
        <v>0</v>
      </c>
      <c r="Y6" s="93">
        <f>Q6+S6+U6</f>
        <v>0</v>
      </c>
      <c r="Z6" s="94">
        <f>SUM(Y6-(I6+M6))</f>
        <v>-88</v>
      </c>
      <c r="AA6" s="95"/>
      <c r="AB6" s="96"/>
      <c r="AC6" s="95"/>
      <c r="AD6" s="110">
        <f>AB6+AC6</f>
        <v>0</v>
      </c>
      <c r="AE6" s="98"/>
      <c r="AF6" s="99"/>
      <c r="AG6" s="100"/>
    </row>
    <row r="7" spans="2:33" x14ac:dyDescent="0.15">
      <c r="B7" s="113" t="s">
        <v>162</v>
      </c>
      <c r="C7" s="101"/>
      <c r="D7" s="102">
        <v>36</v>
      </c>
      <c r="E7" s="103">
        <v>2</v>
      </c>
      <c r="F7" s="104"/>
      <c r="G7" s="103"/>
      <c r="H7" s="104"/>
      <c r="I7" s="103">
        <v>88</v>
      </c>
      <c r="J7" s="105"/>
      <c r="K7" s="106"/>
      <c r="L7" s="107"/>
      <c r="M7" s="103"/>
      <c r="N7" s="104"/>
      <c r="O7" s="103"/>
      <c r="P7" s="104"/>
      <c r="Q7" s="103"/>
      <c r="R7" s="102"/>
      <c r="S7" s="103"/>
      <c r="T7" s="104"/>
      <c r="U7" s="103"/>
      <c r="V7" s="106"/>
      <c r="W7" s="91">
        <f t="shared" ref="W7:W15" si="1">P7+R7+T7</f>
        <v>0</v>
      </c>
      <c r="X7" s="92">
        <f t="shared" si="0"/>
        <v>0</v>
      </c>
      <c r="Y7" s="108">
        <f t="shared" ref="Y7:Y15" si="2">Q7+S7+U7</f>
        <v>0</v>
      </c>
      <c r="Z7" s="92">
        <f t="shared" ref="Z7:Z15" si="3">SUM(Y7-(I7+M7))</f>
        <v>-88</v>
      </c>
      <c r="AB7" s="109"/>
      <c r="AD7" s="110">
        <f t="shared" ref="AD7:AD9" si="4">AB7+AC7</f>
        <v>0</v>
      </c>
      <c r="AF7" s="111"/>
      <c r="AG7" s="112"/>
    </row>
    <row r="8" spans="2:33" x14ac:dyDescent="0.15">
      <c r="B8" s="113" t="s">
        <v>160</v>
      </c>
      <c r="C8" s="101"/>
      <c r="D8" s="102">
        <v>36</v>
      </c>
      <c r="E8" s="103">
        <v>3</v>
      </c>
      <c r="F8" s="104"/>
      <c r="G8" s="103"/>
      <c r="H8" s="104"/>
      <c r="I8" s="103">
        <v>88</v>
      </c>
      <c r="J8" s="105"/>
      <c r="K8" s="106"/>
      <c r="L8" s="107"/>
      <c r="M8" s="103"/>
      <c r="N8" s="104"/>
      <c r="O8" s="103"/>
      <c r="P8" s="104"/>
      <c r="Q8" s="103"/>
      <c r="R8" s="102"/>
      <c r="S8" s="103"/>
      <c r="T8" s="104"/>
      <c r="U8" s="103"/>
      <c r="V8" s="106"/>
      <c r="W8" s="91">
        <f t="shared" si="1"/>
        <v>0</v>
      </c>
      <c r="X8" s="92">
        <f t="shared" si="0"/>
        <v>0</v>
      </c>
      <c r="Y8" s="108">
        <f t="shared" si="2"/>
        <v>0</v>
      </c>
      <c r="Z8" s="92">
        <f t="shared" si="3"/>
        <v>-88</v>
      </c>
      <c r="AB8" s="109"/>
      <c r="AD8" s="110">
        <f t="shared" si="4"/>
        <v>0</v>
      </c>
      <c r="AF8" s="111"/>
      <c r="AG8" s="112"/>
    </row>
    <row r="9" spans="2:33" x14ac:dyDescent="0.15">
      <c r="B9" s="113" t="s">
        <v>161</v>
      </c>
      <c r="C9" s="101"/>
      <c r="D9" s="102">
        <v>36</v>
      </c>
      <c r="E9" s="103">
        <v>4</v>
      </c>
      <c r="F9" s="104"/>
      <c r="G9" s="103"/>
      <c r="H9" s="104"/>
      <c r="I9" s="103">
        <v>88</v>
      </c>
      <c r="J9" s="105"/>
      <c r="K9" s="106"/>
      <c r="L9" s="107"/>
      <c r="M9" s="103"/>
      <c r="N9" s="104"/>
      <c r="O9" s="103"/>
      <c r="P9" s="104"/>
      <c r="Q9" s="103"/>
      <c r="R9" s="102"/>
      <c r="S9" s="103"/>
      <c r="T9" s="104"/>
      <c r="U9" s="103"/>
      <c r="V9" s="106"/>
      <c r="W9" s="91">
        <f t="shared" si="1"/>
        <v>0</v>
      </c>
      <c r="X9" s="92">
        <f>SUM(W9-(H9+L9))</f>
        <v>0</v>
      </c>
      <c r="Y9" s="108">
        <f t="shared" si="2"/>
        <v>0</v>
      </c>
      <c r="Z9" s="92">
        <f t="shared" si="3"/>
        <v>-88</v>
      </c>
      <c r="AB9" s="109"/>
      <c r="AD9" s="110">
        <f t="shared" si="4"/>
        <v>0</v>
      </c>
      <c r="AF9" s="111"/>
      <c r="AG9" s="112"/>
    </row>
    <row r="10" spans="2:33" x14ac:dyDescent="0.15">
      <c r="B10" s="113"/>
      <c r="C10" s="101"/>
      <c r="D10" s="102"/>
      <c r="E10" s="103"/>
      <c r="F10" s="104"/>
      <c r="G10" s="103"/>
      <c r="H10" s="104"/>
      <c r="I10" s="103"/>
      <c r="J10" s="105"/>
      <c r="K10" s="106"/>
      <c r="L10" s="104"/>
      <c r="M10" s="103"/>
      <c r="N10" s="104"/>
      <c r="O10" s="103"/>
      <c r="P10" s="104"/>
      <c r="Q10" s="103"/>
      <c r="R10" s="104"/>
      <c r="S10" s="103"/>
      <c r="T10" s="104"/>
      <c r="U10" s="103"/>
      <c r="V10" s="106"/>
      <c r="W10" s="91">
        <f t="shared" si="1"/>
        <v>0</v>
      </c>
      <c r="X10" s="92">
        <f t="shared" si="0"/>
        <v>0</v>
      </c>
      <c r="Y10" s="108">
        <f t="shared" si="2"/>
        <v>0</v>
      </c>
      <c r="Z10" s="92">
        <f t="shared" si="3"/>
        <v>0</v>
      </c>
      <c r="AB10" s="109"/>
      <c r="AD10" s="110"/>
      <c r="AF10" s="111"/>
      <c r="AG10" s="112"/>
    </row>
    <row r="11" spans="2:33" x14ac:dyDescent="0.15">
      <c r="B11" s="113"/>
      <c r="C11" s="101"/>
      <c r="D11" s="102"/>
      <c r="E11" s="103"/>
      <c r="F11" s="104"/>
      <c r="G11" s="103"/>
      <c r="H11" s="104"/>
      <c r="I11" s="103"/>
      <c r="J11" s="105"/>
      <c r="K11" s="106"/>
      <c r="L11" s="104"/>
      <c r="M11" s="103"/>
      <c r="N11" s="104"/>
      <c r="O11" s="103"/>
      <c r="P11" s="104"/>
      <c r="Q11" s="103"/>
      <c r="R11" s="104"/>
      <c r="S11" s="103"/>
      <c r="T11" s="104"/>
      <c r="U11" s="103"/>
      <c r="V11" s="106"/>
      <c r="W11" s="91">
        <f t="shared" si="1"/>
        <v>0</v>
      </c>
      <c r="X11" s="92">
        <f t="shared" si="0"/>
        <v>0</v>
      </c>
      <c r="Y11" s="108">
        <f t="shared" si="2"/>
        <v>0</v>
      </c>
      <c r="Z11" s="92">
        <f t="shared" si="3"/>
        <v>0</v>
      </c>
      <c r="AB11" s="109"/>
      <c r="AD11" s="110"/>
      <c r="AF11" s="111"/>
      <c r="AG11" s="112"/>
    </row>
    <row r="12" spans="2:33" x14ac:dyDescent="0.15">
      <c r="B12" s="113"/>
      <c r="C12" s="101"/>
      <c r="D12" s="102"/>
      <c r="E12" s="103"/>
      <c r="F12" s="104"/>
      <c r="G12" s="103"/>
      <c r="H12" s="104"/>
      <c r="I12" s="103"/>
      <c r="J12" s="105"/>
      <c r="K12" s="106"/>
      <c r="L12" s="104"/>
      <c r="M12" s="103"/>
      <c r="N12" s="104"/>
      <c r="O12" s="103"/>
      <c r="P12" s="104"/>
      <c r="Q12" s="103"/>
      <c r="R12" s="104"/>
      <c r="S12" s="103"/>
      <c r="T12" s="104"/>
      <c r="U12" s="103"/>
      <c r="V12" s="106"/>
      <c r="W12" s="91">
        <f t="shared" si="1"/>
        <v>0</v>
      </c>
      <c r="X12" s="92">
        <f t="shared" si="0"/>
        <v>0</v>
      </c>
      <c r="Y12" s="108">
        <f t="shared" si="2"/>
        <v>0</v>
      </c>
      <c r="Z12" s="92">
        <f t="shared" si="3"/>
        <v>0</v>
      </c>
      <c r="AB12" s="109"/>
      <c r="AD12" s="110"/>
      <c r="AF12" s="111"/>
      <c r="AG12" s="112"/>
    </row>
    <row r="13" spans="2:33" x14ac:dyDescent="0.15">
      <c r="B13" s="113"/>
      <c r="C13" s="101"/>
      <c r="D13" s="102"/>
      <c r="E13" s="103"/>
      <c r="F13" s="104"/>
      <c r="G13" s="103"/>
      <c r="H13" s="104"/>
      <c r="I13" s="103"/>
      <c r="J13" s="105"/>
      <c r="K13" s="106"/>
      <c r="L13" s="104"/>
      <c r="M13" s="103"/>
      <c r="N13" s="104"/>
      <c r="O13" s="103"/>
      <c r="P13" s="104"/>
      <c r="Q13" s="103"/>
      <c r="R13" s="104"/>
      <c r="S13" s="103"/>
      <c r="T13" s="104"/>
      <c r="U13" s="103"/>
      <c r="V13" s="106"/>
      <c r="W13" s="91">
        <f t="shared" si="1"/>
        <v>0</v>
      </c>
      <c r="X13" s="92">
        <f t="shared" si="0"/>
        <v>0</v>
      </c>
      <c r="Y13" s="108">
        <f t="shared" si="2"/>
        <v>0</v>
      </c>
      <c r="Z13" s="92">
        <f t="shared" si="3"/>
        <v>0</v>
      </c>
      <c r="AB13" s="109"/>
      <c r="AD13" s="110"/>
      <c r="AF13" s="111"/>
      <c r="AG13" s="114"/>
    </row>
    <row r="14" spans="2:33" x14ac:dyDescent="0.15">
      <c r="B14" s="113"/>
      <c r="C14" s="101"/>
      <c r="D14" s="102"/>
      <c r="E14" s="103"/>
      <c r="F14" s="104"/>
      <c r="G14" s="103"/>
      <c r="H14" s="104"/>
      <c r="I14" s="103"/>
      <c r="J14" s="105"/>
      <c r="K14" s="106"/>
      <c r="L14" s="104"/>
      <c r="M14" s="103"/>
      <c r="N14" s="104"/>
      <c r="O14" s="103"/>
      <c r="P14" s="104"/>
      <c r="Q14" s="103"/>
      <c r="R14" s="104"/>
      <c r="S14" s="103"/>
      <c r="T14" s="104"/>
      <c r="U14" s="103"/>
      <c r="V14" s="106"/>
      <c r="W14" s="91">
        <f t="shared" si="1"/>
        <v>0</v>
      </c>
      <c r="X14" s="92">
        <f t="shared" si="0"/>
        <v>0</v>
      </c>
      <c r="Y14" s="108">
        <f t="shared" si="2"/>
        <v>0</v>
      </c>
      <c r="Z14" s="92">
        <f t="shared" si="3"/>
        <v>0</v>
      </c>
      <c r="AB14" s="109"/>
      <c r="AD14" s="110"/>
      <c r="AF14" s="111"/>
      <c r="AG14" s="112"/>
    </row>
    <row r="15" spans="2:33" ht="14" thickBot="1" x14ac:dyDescent="0.2">
      <c r="B15" s="115"/>
      <c r="C15" s="101"/>
      <c r="D15" s="102"/>
      <c r="E15" s="103"/>
      <c r="F15" s="104"/>
      <c r="G15" s="103"/>
      <c r="H15" s="104"/>
      <c r="I15" s="103"/>
      <c r="J15" s="105"/>
      <c r="K15" s="106"/>
      <c r="L15" s="104"/>
      <c r="M15" s="103"/>
      <c r="N15" s="104"/>
      <c r="O15" s="103"/>
      <c r="P15" s="104"/>
      <c r="Q15" s="103"/>
      <c r="R15" s="104"/>
      <c r="S15" s="103"/>
      <c r="T15" s="104"/>
      <c r="U15" s="103"/>
      <c r="V15" s="106"/>
      <c r="W15" s="91">
        <f t="shared" si="1"/>
        <v>0</v>
      </c>
      <c r="X15" s="92">
        <f t="shared" si="0"/>
        <v>0</v>
      </c>
      <c r="Y15" s="108">
        <f t="shared" si="2"/>
        <v>0</v>
      </c>
      <c r="Z15" s="92">
        <f t="shared" si="3"/>
        <v>0</v>
      </c>
      <c r="AB15" s="109"/>
      <c r="AD15" s="110"/>
      <c r="AF15" s="116"/>
      <c r="AG15" s="112"/>
    </row>
    <row r="16" spans="2:33" ht="15" thickBot="1" x14ac:dyDescent="0.2">
      <c r="B16" s="182" t="s">
        <v>157</v>
      </c>
      <c r="C16" s="182"/>
      <c r="D16" s="182"/>
      <c r="E16" s="182"/>
      <c r="F16" s="182"/>
      <c r="G16" s="183"/>
      <c r="H16" s="117">
        <f t="shared" ref="H16:U16" si="5">SUM(H6:H15)</f>
        <v>0</v>
      </c>
      <c r="I16" s="118">
        <f t="shared" si="5"/>
        <v>352</v>
      </c>
      <c r="J16" s="119">
        <f t="shared" si="5"/>
        <v>0</v>
      </c>
      <c r="K16" s="120">
        <f t="shared" si="5"/>
        <v>0</v>
      </c>
      <c r="L16" s="117">
        <f t="shared" si="5"/>
        <v>0</v>
      </c>
      <c r="M16" s="118">
        <f t="shared" si="5"/>
        <v>0</v>
      </c>
      <c r="N16" s="117">
        <f t="shared" si="5"/>
        <v>0</v>
      </c>
      <c r="O16" s="121">
        <f t="shared" si="5"/>
        <v>0</v>
      </c>
      <c r="P16" s="117">
        <f t="shared" si="5"/>
        <v>0</v>
      </c>
      <c r="Q16" s="121">
        <f t="shared" si="5"/>
        <v>0</v>
      </c>
      <c r="R16" s="117">
        <f t="shared" si="5"/>
        <v>0</v>
      </c>
      <c r="S16" s="121">
        <f t="shared" si="5"/>
        <v>0</v>
      </c>
      <c r="T16" s="117">
        <f t="shared" si="5"/>
        <v>0</v>
      </c>
      <c r="U16" s="121">
        <f t="shared" si="5"/>
        <v>0</v>
      </c>
      <c r="V16" s="122"/>
      <c r="W16" s="123">
        <f>SUM(W6:W15)</f>
        <v>0</v>
      </c>
      <c r="X16" s="123">
        <f>SUM(X6:X15)</f>
        <v>0</v>
      </c>
      <c r="Y16" s="123">
        <f>SUM(Y6:Y15)</f>
        <v>0</v>
      </c>
      <c r="Z16" s="123">
        <f>SUM(Z6:Z15)</f>
        <v>-352</v>
      </c>
      <c r="AA16" s="95"/>
      <c r="AB16" s="124">
        <f>SUM(AB6:AB15)</f>
        <v>0</v>
      </c>
      <c r="AC16" s="124">
        <f>SUM(AC6:AC15)</f>
        <v>0</v>
      </c>
      <c r="AD16" s="124">
        <f>SUM(AD6:AD15)</f>
        <v>0</v>
      </c>
      <c r="AE16" s="98"/>
      <c r="AF16" s="123">
        <f>SUM(AF6:AF15)</f>
        <v>0</v>
      </c>
      <c r="AG16" s="123">
        <f>SUM(AG6:AG15)</f>
        <v>0</v>
      </c>
    </row>
    <row r="17" spans="2:33" ht="50.25" customHeight="1" thickBot="1" x14ac:dyDescent="0.2"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7"/>
    </row>
    <row r="19" spans="2:33" ht="20" x14ac:dyDescent="0.2">
      <c r="B19" s="125" t="s">
        <v>158</v>
      </c>
      <c r="C19" s="126"/>
    </row>
    <row r="20" spans="2:33" ht="14" thickBot="1" x14ac:dyDescent="0.2"/>
    <row r="21" spans="2:33" ht="33" customHeight="1" thickTop="1" thickBot="1" x14ac:dyDescent="0.25">
      <c r="B21" s="190" t="s">
        <v>129</v>
      </c>
      <c r="C21" s="191"/>
      <c r="D21" s="191"/>
      <c r="E21" s="192"/>
      <c r="F21" s="190" t="s">
        <v>130</v>
      </c>
      <c r="G21" s="192"/>
      <c r="H21" s="196" t="s">
        <v>131</v>
      </c>
      <c r="I21" s="197"/>
      <c r="J21" s="197"/>
      <c r="K21" s="197"/>
      <c r="L21" s="197"/>
      <c r="M21" s="197"/>
      <c r="N21" s="197"/>
      <c r="O21" s="198"/>
      <c r="P21" s="199" t="s">
        <v>132</v>
      </c>
      <c r="Q21" s="200"/>
      <c r="R21" s="200"/>
      <c r="S21" s="200"/>
      <c r="T21" s="200"/>
      <c r="U21" s="201"/>
      <c r="V21" s="67"/>
      <c r="W21" s="199" t="s">
        <v>133</v>
      </c>
      <c r="X21" s="200"/>
      <c r="Y21" s="200"/>
      <c r="Z21" s="201"/>
      <c r="AB21" s="202" t="s">
        <v>134</v>
      </c>
      <c r="AC21" s="203"/>
      <c r="AD21" s="204"/>
      <c r="AF21" s="68"/>
      <c r="AG21" s="69"/>
    </row>
    <row r="22" spans="2:33" ht="76.5" customHeight="1" thickTop="1" thickBot="1" x14ac:dyDescent="0.2">
      <c r="B22" s="193"/>
      <c r="C22" s="194"/>
      <c r="D22" s="194"/>
      <c r="E22" s="195"/>
      <c r="F22" s="193"/>
      <c r="G22" s="195"/>
      <c r="H22" s="188" t="s">
        <v>135</v>
      </c>
      <c r="I22" s="189"/>
      <c r="J22" s="188" t="s">
        <v>136</v>
      </c>
      <c r="K22" s="189"/>
      <c r="L22" s="188" t="s">
        <v>137</v>
      </c>
      <c r="M22" s="189"/>
      <c r="N22" s="188" t="s">
        <v>138</v>
      </c>
      <c r="O22" s="189"/>
      <c r="P22" s="188" t="s">
        <v>139</v>
      </c>
      <c r="Q22" s="189"/>
      <c r="R22" s="188" t="s">
        <v>140</v>
      </c>
      <c r="S22" s="189"/>
      <c r="T22" s="188" t="s">
        <v>141</v>
      </c>
      <c r="U22" s="189"/>
      <c r="V22" s="70"/>
      <c r="W22" s="71" t="s">
        <v>142</v>
      </c>
      <c r="X22" s="72" t="s">
        <v>143</v>
      </c>
      <c r="Y22" s="128" t="s">
        <v>142</v>
      </c>
      <c r="Z22" s="129" t="s">
        <v>143</v>
      </c>
      <c r="AB22" s="205" t="s">
        <v>144</v>
      </c>
      <c r="AC22" s="207" t="s">
        <v>145</v>
      </c>
      <c r="AD22" s="209" t="s">
        <v>146</v>
      </c>
      <c r="AF22" s="130" t="s">
        <v>147</v>
      </c>
      <c r="AG22" s="131" t="s">
        <v>148</v>
      </c>
    </row>
    <row r="23" spans="2:33" ht="30" customHeight="1" thickTop="1" thickBot="1" x14ac:dyDescent="0.2">
      <c r="B23" s="73" t="s">
        <v>149</v>
      </c>
      <c r="C23" s="74" t="s">
        <v>150</v>
      </c>
      <c r="D23" s="75" t="s">
        <v>151</v>
      </c>
      <c r="E23" s="76" t="s">
        <v>152</v>
      </c>
      <c r="F23" s="77" t="s">
        <v>153</v>
      </c>
      <c r="G23" s="78" t="s">
        <v>154</v>
      </c>
      <c r="H23" s="79" t="s">
        <v>155</v>
      </c>
      <c r="I23" s="80" t="s">
        <v>156</v>
      </c>
      <c r="J23" s="79" t="s">
        <v>155</v>
      </c>
      <c r="K23" s="81" t="s">
        <v>156</v>
      </c>
      <c r="L23" s="79" t="s">
        <v>155</v>
      </c>
      <c r="M23" s="80" t="s">
        <v>156</v>
      </c>
      <c r="N23" s="79" t="s">
        <v>155</v>
      </c>
      <c r="O23" s="80" t="s">
        <v>156</v>
      </c>
      <c r="P23" s="79" t="s">
        <v>155</v>
      </c>
      <c r="Q23" s="80" t="s">
        <v>156</v>
      </c>
      <c r="R23" s="79" t="s">
        <v>155</v>
      </c>
      <c r="S23" s="80" t="s">
        <v>156</v>
      </c>
      <c r="T23" s="79" t="s">
        <v>155</v>
      </c>
      <c r="U23" s="80" t="s">
        <v>156</v>
      </c>
      <c r="V23" s="82"/>
      <c r="W23" s="211" t="s">
        <v>155</v>
      </c>
      <c r="X23" s="212"/>
      <c r="Y23" s="213" t="s">
        <v>156</v>
      </c>
      <c r="Z23" s="214"/>
      <c r="AB23" s="206"/>
      <c r="AC23" s="208"/>
      <c r="AD23" s="210"/>
      <c r="AF23" s="132"/>
      <c r="AG23" s="133"/>
    </row>
    <row r="24" spans="2:33" x14ac:dyDescent="0.15">
      <c r="B24" s="134"/>
      <c r="C24" s="83"/>
      <c r="D24" s="84"/>
      <c r="E24" s="85"/>
      <c r="F24" s="86"/>
      <c r="G24" s="85"/>
      <c r="H24" s="86"/>
      <c r="I24" s="85"/>
      <c r="J24" s="88"/>
      <c r="K24" s="88"/>
      <c r="L24" s="86"/>
      <c r="M24" s="85"/>
      <c r="N24" s="86"/>
      <c r="O24" s="85"/>
      <c r="P24" s="86"/>
      <c r="Q24" s="85"/>
      <c r="R24" s="86"/>
      <c r="S24" s="85"/>
      <c r="T24" s="86"/>
      <c r="U24" s="85"/>
      <c r="V24" s="90"/>
      <c r="W24" s="91">
        <f t="shared" ref="W24:W49" si="6">P24+R24+T24</f>
        <v>0</v>
      </c>
      <c r="X24" s="92">
        <f t="shared" ref="X24:X49" si="7">SUM(W24-(H24+L24))</f>
        <v>0</v>
      </c>
      <c r="Y24" s="108">
        <f t="shared" ref="Y24:Y49" si="8">Q24+S24+U24</f>
        <v>0</v>
      </c>
      <c r="Z24" s="108">
        <f t="shared" ref="Z24:Z49" si="9">SUM(Y24-(I24+M24))</f>
        <v>0</v>
      </c>
      <c r="AA24" s="95"/>
      <c r="AB24" s="96"/>
      <c r="AC24" s="95"/>
      <c r="AD24" s="97">
        <f>AB24+AC24</f>
        <v>0</v>
      </c>
      <c r="AE24" s="98"/>
      <c r="AF24" s="99"/>
      <c r="AG24" s="100"/>
    </row>
    <row r="25" spans="2:33" x14ac:dyDescent="0.15">
      <c r="B25" s="113"/>
      <c r="C25" s="101"/>
      <c r="D25" s="102"/>
      <c r="E25" s="103"/>
      <c r="F25" s="104"/>
      <c r="G25" s="103"/>
      <c r="H25" s="104"/>
      <c r="I25" s="103"/>
      <c r="J25" s="106"/>
      <c r="K25" s="106"/>
      <c r="L25" s="104"/>
      <c r="M25" s="103"/>
      <c r="N25" s="104"/>
      <c r="O25" s="103"/>
      <c r="P25" s="104"/>
      <c r="Q25" s="103"/>
      <c r="R25" s="104"/>
      <c r="S25" s="103"/>
      <c r="T25" s="104"/>
      <c r="U25" s="103"/>
      <c r="V25" s="106"/>
      <c r="W25" s="91">
        <f t="shared" si="6"/>
        <v>0</v>
      </c>
      <c r="X25" s="92">
        <f t="shared" si="7"/>
        <v>0</v>
      </c>
      <c r="Y25" s="108">
        <f t="shared" si="8"/>
        <v>0</v>
      </c>
      <c r="Z25" s="108">
        <f t="shared" si="9"/>
        <v>0</v>
      </c>
      <c r="AB25" s="109"/>
      <c r="AD25" s="110">
        <f>AB25+AC25</f>
        <v>0</v>
      </c>
      <c r="AF25" s="111"/>
      <c r="AG25" s="112"/>
    </row>
    <row r="26" spans="2:33" x14ac:dyDescent="0.15">
      <c r="B26" s="113"/>
      <c r="C26" s="101"/>
      <c r="D26" s="102"/>
      <c r="E26" s="103"/>
      <c r="F26" s="104"/>
      <c r="G26" s="103"/>
      <c r="H26" s="104"/>
      <c r="I26" s="103"/>
      <c r="J26" s="106"/>
      <c r="K26" s="106"/>
      <c r="L26" s="104"/>
      <c r="M26" s="103"/>
      <c r="N26" s="104"/>
      <c r="O26" s="103"/>
      <c r="P26" s="104"/>
      <c r="Q26" s="103"/>
      <c r="R26" s="104"/>
      <c r="S26" s="103"/>
      <c r="T26" s="104"/>
      <c r="U26" s="103"/>
      <c r="V26" s="106"/>
      <c r="W26" s="91">
        <f t="shared" si="6"/>
        <v>0</v>
      </c>
      <c r="X26" s="92">
        <f t="shared" si="7"/>
        <v>0</v>
      </c>
      <c r="Y26" s="108">
        <f t="shared" si="8"/>
        <v>0</v>
      </c>
      <c r="Z26" s="108">
        <f t="shared" si="9"/>
        <v>0</v>
      </c>
      <c r="AB26" s="109"/>
      <c r="AD26" s="110">
        <f t="shared" ref="AD26:AD35" si="10">AB26+AC26</f>
        <v>0</v>
      </c>
      <c r="AF26" s="111"/>
      <c r="AG26" s="112"/>
    </row>
    <row r="27" spans="2:33" x14ac:dyDescent="0.15">
      <c r="B27" s="113"/>
      <c r="C27" s="101"/>
      <c r="D27" s="102"/>
      <c r="E27" s="103"/>
      <c r="F27" s="104"/>
      <c r="G27" s="103"/>
      <c r="H27" s="104"/>
      <c r="I27" s="103"/>
      <c r="J27" s="106"/>
      <c r="K27" s="106"/>
      <c r="L27" s="104"/>
      <c r="M27" s="103"/>
      <c r="N27" s="104"/>
      <c r="O27" s="103"/>
      <c r="P27" s="104"/>
      <c r="Q27" s="103"/>
      <c r="R27" s="104"/>
      <c r="S27" s="103"/>
      <c r="T27" s="104"/>
      <c r="U27" s="103"/>
      <c r="V27" s="106"/>
      <c r="W27" s="91">
        <f t="shared" si="6"/>
        <v>0</v>
      </c>
      <c r="X27" s="92">
        <f t="shared" si="7"/>
        <v>0</v>
      </c>
      <c r="Y27" s="108">
        <f t="shared" si="8"/>
        <v>0</v>
      </c>
      <c r="Z27" s="108">
        <f t="shared" si="9"/>
        <v>0</v>
      </c>
      <c r="AB27" s="109"/>
      <c r="AD27" s="110">
        <f t="shared" si="10"/>
        <v>0</v>
      </c>
      <c r="AF27" s="111"/>
      <c r="AG27" s="112"/>
    </row>
    <row r="28" spans="2:33" x14ac:dyDescent="0.15">
      <c r="B28" s="113"/>
      <c r="C28" s="101"/>
      <c r="D28" s="102"/>
      <c r="E28" s="103"/>
      <c r="F28" s="104"/>
      <c r="G28" s="103"/>
      <c r="H28" s="104"/>
      <c r="I28" s="103"/>
      <c r="J28" s="106"/>
      <c r="K28" s="106"/>
      <c r="L28" s="104"/>
      <c r="M28" s="103"/>
      <c r="N28" s="104"/>
      <c r="O28" s="103"/>
      <c r="P28" s="104"/>
      <c r="Q28" s="103"/>
      <c r="R28" s="104"/>
      <c r="S28" s="103"/>
      <c r="T28" s="104"/>
      <c r="U28" s="103"/>
      <c r="V28" s="106"/>
      <c r="W28" s="91">
        <f t="shared" si="6"/>
        <v>0</v>
      </c>
      <c r="X28" s="92">
        <f t="shared" si="7"/>
        <v>0</v>
      </c>
      <c r="Y28" s="108">
        <f t="shared" si="8"/>
        <v>0</v>
      </c>
      <c r="Z28" s="108">
        <f t="shared" si="9"/>
        <v>0</v>
      </c>
      <c r="AB28" s="109"/>
      <c r="AD28" s="110">
        <f t="shared" si="10"/>
        <v>0</v>
      </c>
      <c r="AF28" s="111"/>
      <c r="AG28" s="112"/>
    </row>
    <row r="29" spans="2:33" ht="13.5" customHeight="1" x14ac:dyDescent="0.15">
      <c r="B29" s="113"/>
      <c r="C29" s="101"/>
      <c r="D29" s="102"/>
      <c r="E29" s="103"/>
      <c r="F29" s="104"/>
      <c r="G29" s="103"/>
      <c r="H29" s="104"/>
      <c r="I29" s="103"/>
      <c r="J29" s="106"/>
      <c r="K29" s="106"/>
      <c r="L29" s="104"/>
      <c r="M29" s="103"/>
      <c r="N29" s="104"/>
      <c r="O29" s="103"/>
      <c r="P29" s="104"/>
      <c r="Q29" s="103"/>
      <c r="R29" s="104"/>
      <c r="S29" s="103"/>
      <c r="T29" s="104"/>
      <c r="U29" s="103"/>
      <c r="V29" s="106"/>
      <c r="W29" s="91">
        <f t="shared" si="6"/>
        <v>0</v>
      </c>
      <c r="X29" s="92">
        <f t="shared" si="7"/>
        <v>0</v>
      </c>
      <c r="Y29" s="108">
        <f t="shared" si="8"/>
        <v>0</v>
      </c>
      <c r="Z29" s="108">
        <f t="shared" si="9"/>
        <v>0</v>
      </c>
      <c r="AB29" s="109"/>
      <c r="AD29" s="110">
        <f t="shared" si="10"/>
        <v>0</v>
      </c>
      <c r="AF29" s="111"/>
      <c r="AG29" s="112"/>
    </row>
    <row r="30" spans="2:33" x14ac:dyDescent="0.15">
      <c r="B30" s="113"/>
      <c r="C30" s="101"/>
      <c r="D30" s="102"/>
      <c r="E30" s="103"/>
      <c r="F30" s="104"/>
      <c r="G30" s="103"/>
      <c r="H30" s="104"/>
      <c r="I30" s="103"/>
      <c r="J30" s="106"/>
      <c r="K30" s="106"/>
      <c r="L30" s="104"/>
      <c r="M30" s="103"/>
      <c r="N30" s="104"/>
      <c r="O30" s="103"/>
      <c r="P30" s="104"/>
      <c r="Q30" s="103"/>
      <c r="R30" s="104"/>
      <c r="S30" s="103"/>
      <c r="T30" s="104"/>
      <c r="U30" s="103"/>
      <c r="V30" s="106"/>
      <c r="W30" s="91">
        <f t="shared" si="6"/>
        <v>0</v>
      </c>
      <c r="X30" s="92">
        <f t="shared" si="7"/>
        <v>0</v>
      </c>
      <c r="Y30" s="108">
        <f t="shared" si="8"/>
        <v>0</v>
      </c>
      <c r="Z30" s="108">
        <f t="shared" si="9"/>
        <v>0</v>
      </c>
      <c r="AB30" s="109"/>
      <c r="AD30" s="110">
        <f t="shared" si="10"/>
        <v>0</v>
      </c>
      <c r="AF30" s="111"/>
      <c r="AG30" s="112"/>
    </row>
    <row r="31" spans="2:33" x14ac:dyDescent="0.15">
      <c r="B31" s="113"/>
      <c r="C31" s="101"/>
      <c r="D31" s="102"/>
      <c r="E31" s="103"/>
      <c r="F31" s="104"/>
      <c r="G31" s="103"/>
      <c r="H31" s="104"/>
      <c r="I31" s="103"/>
      <c r="J31" s="106"/>
      <c r="K31" s="106"/>
      <c r="L31" s="104"/>
      <c r="M31" s="103"/>
      <c r="N31" s="104"/>
      <c r="O31" s="103"/>
      <c r="P31" s="104"/>
      <c r="Q31" s="103"/>
      <c r="R31" s="104"/>
      <c r="S31" s="103"/>
      <c r="T31" s="104"/>
      <c r="U31" s="103"/>
      <c r="V31" s="106"/>
      <c r="W31" s="91">
        <f t="shared" si="6"/>
        <v>0</v>
      </c>
      <c r="X31" s="92">
        <f t="shared" si="7"/>
        <v>0</v>
      </c>
      <c r="Y31" s="108">
        <f t="shared" si="8"/>
        <v>0</v>
      </c>
      <c r="Z31" s="108">
        <f t="shared" si="9"/>
        <v>0</v>
      </c>
      <c r="AB31" s="109"/>
      <c r="AD31" s="110">
        <f t="shared" si="10"/>
        <v>0</v>
      </c>
      <c r="AF31" s="111"/>
      <c r="AG31" s="112"/>
    </row>
    <row r="32" spans="2:33" x14ac:dyDescent="0.15">
      <c r="B32" s="113"/>
      <c r="C32" s="101"/>
      <c r="D32" s="102"/>
      <c r="E32" s="103"/>
      <c r="F32" s="104"/>
      <c r="G32" s="103"/>
      <c r="H32" s="104"/>
      <c r="I32" s="103"/>
      <c r="J32" s="106"/>
      <c r="K32" s="106"/>
      <c r="L32" s="104"/>
      <c r="M32" s="103"/>
      <c r="N32" s="104"/>
      <c r="O32" s="103"/>
      <c r="P32" s="104"/>
      <c r="Q32" s="103"/>
      <c r="R32" s="104"/>
      <c r="S32" s="103"/>
      <c r="T32" s="104"/>
      <c r="U32" s="103"/>
      <c r="V32" s="106"/>
      <c r="W32" s="91">
        <f t="shared" si="6"/>
        <v>0</v>
      </c>
      <c r="X32" s="92">
        <f t="shared" si="7"/>
        <v>0</v>
      </c>
      <c r="Y32" s="108">
        <f t="shared" si="8"/>
        <v>0</v>
      </c>
      <c r="Z32" s="108">
        <f t="shared" si="9"/>
        <v>0</v>
      </c>
      <c r="AB32" s="109"/>
      <c r="AD32" s="110">
        <f t="shared" si="10"/>
        <v>0</v>
      </c>
      <c r="AF32" s="111"/>
      <c r="AG32" s="112"/>
    </row>
    <row r="33" spans="2:33" x14ac:dyDescent="0.15">
      <c r="B33" s="113"/>
      <c r="C33" s="101"/>
      <c r="D33" s="102"/>
      <c r="E33" s="103"/>
      <c r="F33" s="104"/>
      <c r="G33" s="103"/>
      <c r="H33" s="104"/>
      <c r="I33" s="103"/>
      <c r="J33" s="106"/>
      <c r="K33" s="106"/>
      <c r="L33" s="104"/>
      <c r="M33" s="103"/>
      <c r="N33" s="104"/>
      <c r="O33" s="103"/>
      <c r="P33" s="104"/>
      <c r="Q33" s="103"/>
      <c r="R33" s="104"/>
      <c r="S33" s="103"/>
      <c r="T33" s="104"/>
      <c r="U33" s="103"/>
      <c r="V33" s="106"/>
      <c r="W33" s="91">
        <f t="shared" si="6"/>
        <v>0</v>
      </c>
      <c r="X33" s="92">
        <f t="shared" si="7"/>
        <v>0</v>
      </c>
      <c r="Y33" s="108">
        <f t="shared" si="8"/>
        <v>0</v>
      </c>
      <c r="Z33" s="108">
        <f t="shared" si="9"/>
        <v>0</v>
      </c>
      <c r="AB33" s="109"/>
      <c r="AD33" s="110">
        <f t="shared" si="10"/>
        <v>0</v>
      </c>
      <c r="AF33" s="111"/>
      <c r="AG33" s="112"/>
    </row>
    <row r="34" spans="2:33" x14ac:dyDescent="0.15">
      <c r="B34" s="113"/>
      <c r="C34" s="101"/>
      <c r="D34" s="102"/>
      <c r="E34" s="103"/>
      <c r="F34" s="104"/>
      <c r="G34" s="103"/>
      <c r="H34" s="104"/>
      <c r="I34" s="103"/>
      <c r="J34" s="106"/>
      <c r="K34" s="106"/>
      <c r="L34" s="104"/>
      <c r="M34" s="103"/>
      <c r="N34" s="104"/>
      <c r="O34" s="103"/>
      <c r="P34" s="104"/>
      <c r="Q34" s="103"/>
      <c r="R34" s="104"/>
      <c r="S34" s="103"/>
      <c r="T34" s="104"/>
      <c r="U34" s="103"/>
      <c r="V34" s="106"/>
      <c r="W34" s="91">
        <f t="shared" si="6"/>
        <v>0</v>
      </c>
      <c r="X34" s="92">
        <f t="shared" si="7"/>
        <v>0</v>
      </c>
      <c r="Y34" s="108">
        <f t="shared" si="8"/>
        <v>0</v>
      </c>
      <c r="Z34" s="108">
        <f t="shared" si="9"/>
        <v>0</v>
      </c>
      <c r="AB34" s="109"/>
      <c r="AD34" s="110">
        <f t="shared" si="10"/>
        <v>0</v>
      </c>
      <c r="AF34" s="111"/>
      <c r="AG34" s="112"/>
    </row>
    <row r="35" spans="2:33" x14ac:dyDescent="0.15">
      <c r="B35" s="113"/>
      <c r="C35" s="101"/>
      <c r="D35" s="102"/>
      <c r="E35" s="103"/>
      <c r="F35" s="104"/>
      <c r="G35" s="103"/>
      <c r="H35" s="104"/>
      <c r="I35" s="103"/>
      <c r="J35" s="106"/>
      <c r="K35" s="106"/>
      <c r="L35" s="104"/>
      <c r="M35" s="103"/>
      <c r="N35" s="104"/>
      <c r="O35" s="103"/>
      <c r="P35" s="104"/>
      <c r="Q35" s="103"/>
      <c r="R35" s="104"/>
      <c r="S35" s="103"/>
      <c r="T35" s="104"/>
      <c r="U35" s="103"/>
      <c r="V35" s="106"/>
      <c r="W35" s="91">
        <f t="shared" si="6"/>
        <v>0</v>
      </c>
      <c r="X35" s="92">
        <f t="shared" si="7"/>
        <v>0</v>
      </c>
      <c r="Y35" s="108">
        <f t="shared" si="8"/>
        <v>0</v>
      </c>
      <c r="Z35" s="108">
        <f t="shared" si="9"/>
        <v>0</v>
      </c>
      <c r="AB35" s="109"/>
      <c r="AD35" s="110">
        <f t="shared" si="10"/>
        <v>0</v>
      </c>
      <c r="AF35" s="111"/>
      <c r="AG35" s="112"/>
    </row>
    <row r="36" spans="2:33" x14ac:dyDescent="0.15">
      <c r="B36" s="113"/>
      <c r="C36" s="101"/>
      <c r="D36" s="102"/>
      <c r="E36" s="103"/>
      <c r="F36" s="104"/>
      <c r="G36" s="103"/>
      <c r="H36" s="104"/>
      <c r="I36" s="103"/>
      <c r="J36" s="106"/>
      <c r="K36" s="106"/>
      <c r="L36" s="104"/>
      <c r="M36" s="103"/>
      <c r="N36" s="104"/>
      <c r="O36" s="103"/>
      <c r="P36" s="104"/>
      <c r="Q36" s="103"/>
      <c r="R36" s="104"/>
      <c r="S36" s="103"/>
      <c r="T36" s="104"/>
      <c r="U36" s="103"/>
      <c r="V36" s="106"/>
      <c r="W36" s="91">
        <f t="shared" si="6"/>
        <v>0</v>
      </c>
      <c r="X36" s="92">
        <f t="shared" si="7"/>
        <v>0</v>
      </c>
      <c r="Y36" s="108">
        <f t="shared" si="8"/>
        <v>0</v>
      </c>
      <c r="Z36" s="108">
        <f t="shared" si="9"/>
        <v>0</v>
      </c>
      <c r="AB36" s="109"/>
      <c r="AD36" s="110"/>
      <c r="AF36" s="111"/>
      <c r="AG36" s="112"/>
    </row>
    <row r="37" spans="2:33" x14ac:dyDescent="0.15">
      <c r="B37" s="113"/>
      <c r="C37" s="101"/>
      <c r="D37" s="102"/>
      <c r="E37" s="103"/>
      <c r="F37" s="104"/>
      <c r="G37" s="103"/>
      <c r="H37" s="104"/>
      <c r="I37" s="103"/>
      <c r="J37" s="106"/>
      <c r="K37" s="106"/>
      <c r="L37" s="104"/>
      <c r="M37" s="103"/>
      <c r="N37" s="104"/>
      <c r="O37" s="103"/>
      <c r="P37" s="104"/>
      <c r="Q37" s="103"/>
      <c r="R37" s="104"/>
      <c r="S37" s="103"/>
      <c r="T37" s="104"/>
      <c r="U37" s="103"/>
      <c r="V37" s="106"/>
      <c r="W37" s="91">
        <f t="shared" si="6"/>
        <v>0</v>
      </c>
      <c r="X37" s="92">
        <f t="shared" si="7"/>
        <v>0</v>
      </c>
      <c r="Y37" s="108">
        <f t="shared" si="8"/>
        <v>0</v>
      </c>
      <c r="Z37" s="108">
        <f t="shared" si="9"/>
        <v>0</v>
      </c>
      <c r="AB37" s="109"/>
      <c r="AD37" s="110"/>
      <c r="AF37" s="111"/>
      <c r="AG37" s="112"/>
    </row>
    <row r="38" spans="2:33" x14ac:dyDescent="0.15">
      <c r="B38" s="113"/>
      <c r="C38" s="101"/>
      <c r="D38" s="102"/>
      <c r="E38" s="103"/>
      <c r="F38" s="104"/>
      <c r="G38" s="103"/>
      <c r="H38" s="104"/>
      <c r="I38" s="103"/>
      <c r="J38" s="106"/>
      <c r="K38" s="106"/>
      <c r="L38" s="104"/>
      <c r="M38" s="103"/>
      <c r="N38" s="104"/>
      <c r="O38" s="103"/>
      <c r="P38" s="104"/>
      <c r="Q38" s="103"/>
      <c r="R38" s="104"/>
      <c r="S38" s="103"/>
      <c r="T38" s="104"/>
      <c r="U38" s="103"/>
      <c r="V38" s="106"/>
      <c r="W38" s="91">
        <f>P38+R38+T38</f>
        <v>0</v>
      </c>
      <c r="X38" s="92">
        <f t="shared" si="7"/>
        <v>0</v>
      </c>
      <c r="Y38" s="108">
        <f t="shared" si="8"/>
        <v>0</v>
      </c>
      <c r="Z38" s="108">
        <f t="shared" si="9"/>
        <v>0</v>
      </c>
      <c r="AB38" s="109"/>
      <c r="AD38" s="110"/>
      <c r="AF38" s="111"/>
      <c r="AG38" s="112"/>
    </row>
    <row r="39" spans="2:33" x14ac:dyDescent="0.15">
      <c r="B39" s="113"/>
      <c r="C39" s="101"/>
      <c r="D39" s="102"/>
      <c r="E39" s="103"/>
      <c r="F39" s="104"/>
      <c r="G39" s="103"/>
      <c r="H39" s="104"/>
      <c r="I39" s="103"/>
      <c r="J39" s="106"/>
      <c r="K39" s="106"/>
      <c r="L39" s="104"/>
      <c r="M39" s="103"/>
      <c r="N39" s="104"/>
      <c r="O39" s="103"/>
      <c r="P39" s="104"/>
      <c r="Q39" s="103"/>
      <c r="R39" s="104"/>
      <c r="S39" s="103"/>
      <c r="T39" s="104"/>
      <c r="U39" s="103"/>
      <c r="V39" s="106"/>
      <c r="W39" s="91">
        <f t="shared" si="6"/>
        <v>0</v>
      </c>
      <c r="X39" s="92">
        <f t="shared" si="7"/>
        <v>0</v>
      </c>
      <c r="Y39" s="108">
        <f t="shared" si="8"/>
        <v>0</v>
      </c>
      <c r="Z39" s="108">
        <f t="shared" si="9"/>
        <v>0</v>
      </c>
      <c r="AB39" s="109"/>
      <c r="AD39" s="110"/>
      <c r="AF39" s="111"/>
      <c r="AG39" s="112"/>
    </row>
    <row r="40" spans="2:33" x14ac:dyDescent="0.15">
      <c r="B40" s="113"/>
      <c r="C40" s="101"/>
      <c r="D40" s="102"/>
      <c r="E40" s="103"/>
      <c r="F40" s="104"/>
      <c r="G40" s="103"/>
      <c r="H40" s="104"/>
      <c r="I40" s="103"/>
      <c r="J40" s="106"/>
      <c r="K40" s="106"/>
      <c r="L40" s="104"/>
      <c r="M40" s="103"/>
      <c r="N40" s="104"/>
      <c r="O40" s="103"/>
      <c r="P40" s="104"/>
      <c r="Q40" s="103"/>
      <c r="R40" s="104"/>
      <c r="S40" s="103"/>
      <c r="T40" s="104"/>
      <c r="U40" s="103"/>
      <c r="V40" s="106"/>
      <c r="W40" s="91">
        <f t="shared" si="6"/>
        <v>0</v>
      </c>
      <c r="X40" s="92">
        <f t="shared" si="7"/>
        <v>0</v>
      </c>
      <c r="Y40" s="108">
        <f t="shared" si="8"/>
        <v>0</v>
      </c>
      <c r="Z40" s="108">
        <f t="shared" si="9"/>
        <v>0</v>
      </c>
      <c r="AB40" s="109"/>
      <c r="AD40" s="110"/>
      <c r="AF40" s="111"/>
      <c r="AG40" s="112"/>
    </row>
    <row r="41" spans="2:33" x14ac:dyDescent="0.15">
      <c r="B41" s="113"/>
      <c r="C41" s="101"/>
      <c r="D41" s="102"/>
      <c r="E41" s="103"/>
      <c r="F41" s="104"/>
      <c r="G41" s="103"/>
      <c r="H41" s="104"/>
      <c r="I41" s="103"/>
      <c r="J41" s="106"/>
      <c r="K41" s="106"/>
      <c r="L41" s="104"/>
      <c r="M41" s="103"/>
      <c r="N41" s="104"/>
      <c r="O41" s="103"/>
      <c r="P41" s="104"/>
      <c r="Q41" s="103"/>
      <c r="R41" s="104"/>
      <c r="S41" s="103"/>
      <c r="T41" s="104"/>
      <c r="U41" s="103"/>
      <c r="V41" s="106"/>
      <c r="W41" s="91">
        <f t="shared" si="6"/>
        <v>0</v>
      </c>
      <c r="X41" s="92">
        <f t="shared" si="7"/>
        <v>0</v>
      </c>
      <c r="Y41" s="108">
        <f t="shared" si="8"/>
        <v>0</v>
      </c>
      <c r="Z41" s="108">
        <f t="shared" si="9"/>
        <v>0</v>
      </c>
      <c r="AB41" s="109"/>
      <c r="AD41" s="110"/>
      <c r="AF41" s="111"/>
      <c r="AG41" s="112"/>
    </row>
    <row r="42" spans="2:33" x14ac:dyDescent="0.15">
      <c r="B42" s="113"/>
      <c r="C42" s="101"/>
      <c r="D42" s="102"/>
      <c r="E42" s="103"/>
      <c r="F42" s="104"/>
      <c r="G42" s="103"/>
      <c r="H42" s="104"/>
      <c r="I42" s="103"/>
      <c r="J42" s="106"/>
      <c r="K42" s="106"/>
      <c r="L42" s="104"/>
      <c r="M42" s="103"/>
      <c r="N42" s="104"/>
      <c r="O42" s="103"/>
      <c r="P42" s="104"/>
      <c r="Q42" s="103"/>
      <c r="R42" s="104"/>
      <c r="S42" s="103"/>
      <c r="T42" s="104"/>
      <c r="U42" s="103"/>
      <c r="V42" s="106"/>
      <c r="W42" s="91">
        <f t="shared" si="6"/>
        <v>0</v>
      </c>
      <c r="X42" s="92">
        <f t="shared" si="7"/>
        <v>0</v>
      </c>
      <c r="Y42" s="108">
        <f t="shared" si="8"/>
        <v>0</v>
      </c>
      <c r="Z42" s="108">
        <f t="shared" si="9"/>
        <v>0</v>
      </c>
      <c r="AB42" s="109"/>
      <c r="AD42" s="110"/>
      <c r="AF42" s="111"/>
      <c r="AG42" s="112"/>
    </row>
    <row r="43" spans="2:33" x14ac:dyDescent="0.15">
      <c r="B43" s="113"/>
      <c r="C43" s="101"/>
      <c r="D43" s="102"/>
      <c r="E43" s="103"/>
      <c r="F43" s="104"/>
      <c r="G43" s="103"/>
      <c r="H43" s="104"/>
      <c r="I43" s="103"/>
      <c r="J43" s="106"/>
      <c r="K43" s="106"/>
      <c r="L43" s="104"/>
      <c r="M43" s="103"/>
      <c r="N43" s="104"/>
      <c r="O43" s="103"/>
      <c r="P43" s="104"/>
      <c r="Q43" s="103"/>
      <c r="R43" s="104"/>
      <c r="S43" s="103"/>
      <c r="T43" s="104"/>
      <c r="U43" s="103"/>
      <c r="V43" s="106"/>
      <c r="W43" s="91">
        <f t="shared" si="6"/>
        <v>0</v>
      </c>
      <c r="X43" s="92">
        <f t="shared" si="7"/>
        <v>0</v>
      </c>
      <c r="Y43" s="108">
        <f t="shared" si="8"/>
        <v>0</v>
      </c>
      <c r="Z43" s="108">
        <f t="shared" si="9"/>
        <v>0</v>
      </c>
      <c r="AB43" s="109"/>
      <c r="AD43" s="110"/>
      <c r="AF43" s="111"/>
      <c r="AG43" s="112"/>
    </row>
    <row r="44" spans="2:33" x14ac:dyDescent="0.15">
      <c r="B44" s="113"/>
      <c r="C44" s="101"/>
      <c r="D44" s="102"/>
      <c r="E44" s="103"/>
      <c r="F44" s="104"/>
      <c r="G44" s="103"/>
      <c r="H44" s="104"/>
      <c r="I44" s="103"/>
      <c r="J44" s="106"/>
      <c r="K44" s="106"/>
      <c r="L44" s="104"/>
      <c r="M44" s="103"/>
      <c r="N44" s="104"/>
      <c r="O44" s="103"/>
      <c r="P44" s="104"/>
      <c r="Q44" s="103"/>
      <c r="R44" s="104"/>
      <c r="S44" s="103"/>
      <c r="T44" s="104"/>
      <c r="U44" s="103"/>
      <c r="V44" s="106"/>
      <c r="W44" s="91">
        <f t="shared" si="6"/>
        <v>0</v>
      </c>
      <c r="X44" s="92">
        <f t="shared" si="7"/>
        <v>0</v>
      </c>
      <c r="Y44" s="108">
        <f t="shared" si="8"/>
        <v>0</v>
      </c>
      <c r="Z44" s="108">
        <f t="shared" si="9"/>
        <v>0</v>
      </c>
      <c r="AB44" s="109"/>
      <c r="AD44" s="110"/>
      <c r="AF44" s="111"/>
      <c r="AG44" s="112"/>
    </row>
    <row r="45" spans="2:33" x14ac:dyDescent="0.15">
      <c r="B45" s="113"/>
      <c r="C45" s="101"/>
      <c r="D45" s="102"/>
      <c r="E45" s="103"/>
      <c r="F45" s="104"/>
      <c r="G45" s="103"/>
      <c r="H45" s="104"/>
      <c r="I45" s="103"/>
      <c r="J45" s="106"/>
      <c r="K45" s="106"/>
      <c r="L45" s="104"/>
      <c r="M45" s="103"/>
      <c r="N45" s="104"/>
      <c r="O45" s="103"/>
      <c r="P45" s="104"/>
      <c r="Q45" s="103"/>
      <c r="R45" s="104"/>
      <c r="S45" s="103"/>
      <c r="T45" s="104"/>
      <c r="U45" s="103"/>
      <c r="V45" s="106"/>
      <c r="W45" s="91">
        <f t="shared" si="6"/>
        <v>0</v>
      </c>
      <c r="X45" s="92">
        <f t="shared" si="7"/>
        <v>0</v>
      </c>
      <c r="Y45" s="108">
        <f t="shared" si="8"/>
        <v>0</v>
      </c>
      <c r="Z45" s="108">
        <f t="shared" si="9"/>
        <v>0</v>
      </c>
      <c r="AB45" s="109"/>
      <c r="AD45" s="110"/>
      <c r="AF45" s="111"/>
      <c r="AG45" s="112"/>
    </row>
    <row r="46" spans="2:33" x14ac:dyDescent="0.15">
      <c r="B46" s="113"/>
      <c r="C46" s="101"/>
      <c r="D46" s="102"/>
      <c r="E46" s="103"/>
      <c r="F46" s="104"/>
      <c r="G46" s="103"/>
      <c r="H46" s="104"/>
      <c r="I46" s="103"/>
      <c r="J46" s="106"/>
      <c r="K46" s="106"/>
      <c r="L46" s="104"/>
      <c r="M46" s="103"/>
      <c r="N46" s="104"/>
      <c r="O46" s="103"/>
      <c r="P46" s="104"/>
      <c r="Q46" s="103"/>
      <c r="R46" s="104"/>
      <c r="S46" s="103"/>
      <c r="T46" s="104"/>
      <c r="U46" s="103"/>
      <c r="V46" s="106"/>
      <c r="W46" s="91">
        <f t="shared" si="6"/>
        <v>0</v>
      </c>
      <c r="X46" s="92">
        <f t="shared" si="7"/>
        <v>0</v>
      </c>
      <c r="Y46" s="108">
        <f t="shared" si="8"/>
        <v>0</v>
      </c>
      <c r="Z46" s="108">
        <f t="shared" si="9"/>
        <v>0</v>
      </c>
      <c r="AB46" s="109"/>
      <c r="AD46" s="110"/>
      <c r="AF46" s="111"/>
      <c r="AG46" s="112"/>
    </row>
    <row r="47" spans="2:33" x14ac:dyDescent="0.15">
      <c r="B47" s="113"/>
      <c r="C47" s="101"/>
      <c r="D47" s="102"/>
      <c r="E47" s="103"/>
      <c r="F47" s="104"/>
      <c r="G47" s="103"/>
      <c r="H47" s="104"/>
      <c r="I47" s="103"/>
      <c r="J47" s="106"/>
      <c r="K47" s="106"/>
      <c r="L47" s="104"/>
      <c r="M47" s="103"/>
      <c r="N47" s="104"/>
      <c r="O47" s="103"/>
      <c r="P47" s="104"/>
      <c r="Q47" s="103"/>
      <c r="R47" s="104"/>
      <c r="S47" s="103"/>
      <c r="T47" s="104"/>
      <c r="U47" s="103"/>
      <c r="V47" s="106"/>
      <c r="W47" s="91">
        <f t="shared" si="6"/>
        <v>0</v>
      </c>
      <c r="X47" s="92">
        <f t="shared" si="7"/>
        <v>0</v>
      </c>
      <c r="Y47" s="108">
        <f t="shared" si="8"/>
        <v>0</v>
      </c>
      <c r="Z47" s="108">
        <f t="shared" si="9"/>
        <v>0</v>
      </c>
      <c r="AB47" s="109"/>
      <c r="AD47" s="110"/>
      <c r="AF47" s="111"/>
      <c r="AG47" s="114"/>
    </row>
    <row r="48" spans="2:33" x14ac:dyDescent="0.15">
      <c r="B48" s="113"/>
      <c r="C48" s="101"/>
      <c r="D48" s="102"/>
      <c r="E48" s="103"/>
      <c r="F48" s="104"/>
      <c r="G48" s="103"/>
      <c r="H48" s="104"/>
      <c r="I48" s="103"/>
      <c r="J48" s="106"/>
      <c r="K48" s="106"/>
      <c r="L48" s="104"/>
      <c r="M48" s="103"/>
      <c r="N48" s="104"/>
      <c r="O48" s="103"/>
      <c r="P48" s="104"/>
      <c r="Q48" s="103"/>
      <c r="R48" s="104"/>
      <c r="S48" s="103"/>
      <c r="T48" s="104"/>
      <c r="U48" s="103"/>
      <c r="V48" s="106"/>
      <c r="W48" s="91">
        <f t="shared" si="6"/>
        <v>0</v>
      </c>
      <c r="X48" s="92">
        <f t="shared" si="7"/>
        <v>0</v>
      </c>
      <c r="Y48" s="108">
        <f t="shared" si="8"/>
        <v>0</v>
      </c>
      <c r="Z48" s="108">
        <f t="shared" si="9"/>
        <v>0</v>
      </c>
      <c r="AB48" s="109"/>
      <c r="AD48" s="110"/>
      <c r="AF48" s="111"/>
      <c r="AG48" s="112"/>
    </row>
    <row r="49" spans="2:33" ht="14" thickBot="1" x14ac:dyDescent="0.2">
      <c r="B49" s="115"/>
      <c r="C49" s="101"/>
      <c r="D49" s="102"/>
      <c r="E49" s="103"/>
      <c r="F49" s="104"/>
      <c r="G49" s="103"/>
      <c r="H49" s="104"/>
      <c r="I49" s="103"/>
      <c r="J49" s="106"/>
      <c r="K49" s="106"/>
      <c r="L49" s="104"/>
      <c r="M49" s="103"/>
      <c r="N49" s="104"/>
      <c r="O49" s="103"/>
      <c r="P49" s="104"/>
      <c r="Q49" s="103"/>
      <c r="R49" s="104"/>
      <c r="S49" s="103"/>
      <c r="T49" s="104"/>
      <c r="U49" s="103"/>
      <c r="V49" s="106"/>
      <c r="W49" s="91">
        <f t="shared" si="6"/>
        <v>0</v>
      </c>
      <c r="X49" s="92">
        <f t="shared" si="7"/>
        <v>0</v>
      </c>
      <c r="Y49" s="108">
        <f t="shared" si="8"/>
        <v>0</v>
      </c>
      <c r="Z49" s="108">
        <f t="shared" si="9"/>
        <v>0</v>
      </c>
      <c r="AB49" s="109"/>
      <c r="AD49" s="110"/>
      <c r="AF49" s="116"/>
      <c r="AG49" s="112"/>
    </row>
    <row r="50" spans="2:33" ht="15" thickBot="1" x14ac:dyDescent="0.2">
      <c r="B50" s="182" t="s">
        <v>157</v>
      </c>
      <c r="C50" s="182"/>
      <c r="D50" s="182"/>
      <c r="E50" s="182"/>
      <c r="F50" s="182"/>
      <c r="G50" s="183"/>
      <c r="H50" s="117">
        <f t="shared" ref="H50:P50" si="11">SUM(H24:H49)</f>
        <v>0</v>
      </c>
      <c r="I50" s="118">
        <f t="shared" si="11"/>
        <v>0</v>
      </c>
      <c r="J50" s="119">
        <f t="shared" si="11"/>
        <v>0</v>
      </c>
      <c r="K50" s="120">
        <f t="shared" si="11"/>
        <v>0</v>
      </c>
      <c r="L50" s="117">
        <f t="shared" si="11"/>
        <v>0</v>
      </c>
      <c r="M50" s="118">
        <f t="shared" si="11"/>
        <v>0</v>
      </c>
      <c r="N50" s="117">
        <f t="shared" si="11"/>
        <v>0</v>
      </c>
      <c r="O50" s="121">
        <f t="shared" si="11"/>
        <v>0</v>
      </c>
      <c r="P50" s="117">
        <f t="shared" si="11"/>
        <v>0</v>
      </c>
      <c r="Q50" s="121">
        <f t="shared" ref="Q50:U50" si="12">SUM(Q24:Q49)</f>
        <v>0</v>
      </c>
      <c r="R50" s="117">
        <f>SUM(R24:R49)</f>
        <v>0</v>
      </c>
      <c r="S50" s="121">
        <f t="shared" si="12"/>
        <v>0</v>
      </c>
      <c r="T50" s="117">
        <f>SUM(T24:T49)</f>
        <v>0</v>
      </c>
      <c r="U50" s="121">
        <f t="shared" si="12"/>
        <v>0</v>
      </c>
      <c r="V50" s="122"/>
      <c r="W50" s="123">
        <f>SUM(W24:W49)</f>
        <v>0</v>
      </c>
      <c r="X50" s="123">
        <f>SUM(X24:X49)</f>
        <v>0</v>
      </c>
      <c r="Y50" s="135">
        <f>SUM(Y24:Y49)</f>
        <v>0</v>
      </c>
      <c r="Z50" s="135">
        <f>SUM(Z24:Z49)</f>
        <v>0</v>
      </c>
      <c r="AA50" s="95"/>
      <c r="AB50" s="136">
        <f>SUM(AB24:AB49)</f>
        <v>0</v>
      </c>
      <c r="AC50" s="136">
        <f t="shared" ref="AC50:AD50" si="13">SUM(AC24:AC49)</f>
        <v>0</v>
      </c>
      <c r="AD50" s="136">
        <f t="shared" si="13"/>
        <v>0</v>
      </c>
      <c r="AE50" s="98"/>
      <c r="AF50" s="123">
        <f>SUM(AF24:AF49)</f>
        <v>0</v>
      </c>
      <c r="AG50" s="123">
        <f>SUM(AG24:AG49)</f>
        <v>0</v>
      </c>
    </row>
    <row r="51" spans="2:33" ht="50.25" customHeight="1" thickBot="1" x14ac:dyDescent="0.2">
      <c r="B51" s="184"/>
      <c r="C51" s="185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7"/>
    </row>
  </sheetData>
  <mergeCells count="42">
    <mergeCell ref="B17:Z17"/>
    <mergeCell ref="P4:Q4"/>
    <mergeCell ref="R4:S4"/>
    <mergeCell ref="T4:U4"/>
    <mergeCell ref="AB4:AB5"/>
    <mergeCell ref="B3:E4"/>
    <mergeCell ref="F3:G4"/>
    <mergeCell ref="H3:O3"/>
    <mergeCell ref="P3:U3"/>
    <mergeCell ref="W3:Z3"/>
    <mergeCell ref="AB3:AD3"/>
    <mergeCell ref="H4:I4"/>
    <mergeCell ref="J4:K4"/>
    <mergeCell ref="L4:M4"/>
    <mergeCell ref="N4:O4"/>
    <mergeCell ref="AF4:AF5"/>
    <mergeCell ref="AG4:AG5"/>
    <mergeCell ref="W5:X5"/>
    <mergeCell ref="Y5:Z5"/>
    <mergeCell ref="B16:G16"/>
    <mergeCell ref="AC4:AC5"/>
    <mergeCell ref="AD4:AD5"/>
    <mergeCell ref="AB21:AD21"/>
    <mergeCell ref="H22:I22"/>
    <mergeCell ref="J22:K22"/>
    <mergeCell ref="L22:M22"/>
    <mergeCell ref="N22:O22"/>
    <mergeCell ref="AB22:AB23"/>
    <mergeCell ref="AC22:AC23"/>
    <mergeCell ref="AD22:AD23"/>
    <mergeCell ref="W23:X23"/>
    <mergeCell ref="Y23:Z23"/>
    <mergeCell ref="B50:G50"/>
    <mergeCell ref="B51:Z51"/>
    <mergeCell ref="P22:Q22"/>
    <mergeCell ref="R22:S22"/>
    <mergeCell ref="T22:U22"/>
    <mergeCell ref="B21:E22"/>
    <mergeCell ref="F21:G22"/>
    <mergeCell ref="H21:O21"/>
    <mergeCell ref="P21:U21"/>
    <mergeCell ref="W21:Z21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7"/>
  <sheetViews>
    <sheetView zoomScale="80" zoomScaleNormal="80" workbookViewId="0">
      <pane ySplit="1" topLeftCell="A2" activePane="bottomLeft" state="frozen"/>
      <selection pane="bottomLeft" activeCell="C16" sqref="C16"/>
    </sheetView>
  </sheetViews>
  <sheetFormatPr baseColWidth="10" defaultColWidth="8.83203125" defaultRowHeight="15" x14ac:dyDescent="0.2"/>
  <cols>
    <col min="1" max="2" width="12.83203125" customWidth="1"/>
  </cols>
  <sheetData>
    <row r="1" spans="1:2" x14ac:dyDescent="0.2">
      <c r="A1" t="s">
        <v>66</v>
      </c>
      <c r="B1" t="s">
        <v>67</v>
      </c>
    </row>
    <row r="2" spans="1:2" x14ac:dyDescent="0.2">
      <c r="A2" s="41">
        <v>44197</v>
      </c>
      <c r="B2" s="41">
        <v>44197</v>
      </c>
    </row>
    <row r="3" spans="1:2" x14ac:dyDescent="0.2">
      <c r="A3" s="41">
        <v>44242</v>
      </c>
      <c r="B3" s="41">
        <v>44288</v>
      </c>
    </row>
    <row r="4" spans="1:2" x14ac:dyDescent="0.2">
      <c r="A4" s="41">
        <v>44347</v>
      </c>
      <c r="B4" s="41">
        <v>44291</v>
      </c>
    </row>
    <row r="5" spans="1:2" x14ac:dyDescent="0.2">
      <c r="A5" s="41">
        <v>44382</v>
      </c>
      <c r="B5" s="41">
        <v>44319</v>
      </c>
    </row>
    <row r="6" spans="1:2" x14ac:dyDescent="0.2">
      <c r="A6" s="41">
        <v>44445</v>
      </c>
      <c r="B6" s="41">
        <v>44347</v>
      </c>
    </row>
    <row r="7" spans="1:2" x14ac:dyDescent="0.2">
      <c r="A7" s="41">
        <v>44525</v>
      </c>
      <c r="B7" s="41">
        <v>44438</v>
      </c>
    </row>
    <row r="8" spans="1:2" x14ac:dyDescent="0.2">
      <c r="A8" s="41">
        <v>44526</v>
      </c>
      <c r="B8" s="41">
        <v>44557</v>
      </c>
    </row>
    <row r="9" spans="1:2" x14ac:dyDescent="0.2">
      <c r="A9" s="41">
        <v>44554</v>
      </c>
      <c r="B9" s="41">
        <v>44558</v>
      </c>
    </row>
    <row r="10" spans="1:2" x14ac:dyDescent="0.2">
      <c r="A10" s="41">
        <v>44561</v>
      </c>
      <c r="B10" s="41">
        <v>44559</v>
      </c>
    </row>
    <row r="11" spans="1:2" x14ac:dyDescent="0.2">
      <c r="A11" s="41">
        <v>44564</v>
      </c>
      <c r="B11" s="41">
        <v>44560</v>
      </c>
    </row>
    <row r="12" spans="1:2" x14ac:dyDescent="0.2">
      <c r="A12" s="41">
        <v>44578</v>
      </c>
      <c r="B12" s="41">
        <v>44561</v>
      </c>
    </row>
    <row r="13" spans="1:2" x14ac:dyDescent="0.2">
      <c r="A13" s="41">
        <v>44711</v>
      </c>
      <c r="B13" s="41">
        <v>44564</v>
      </c>
    </row>
    <row r="14" spans="1:2" x14ac:dyDescent="0.2">
      <c r="A14" s="41">
        <v>44732</v>
      </c>
      <c r="B14" s="41">
        <v>44666</v>
      </c>
    </row>
    <row r="15" spans="1:2" x14ac:dyDescent="0.2">
      <c r="A15" s="41">
        <v>44746</v>
      </c>
      <c r="B15" s="41">
        <v>44669</v>
      </c>
    </row>
    <row r="16" spans="1:2" x14ac:dyDescent="0.2">
      <c r="A16" s="41">
        <v>44809</v>
      </c>
      <c r="B16" s="41">
        <v>44683</v>
      </c>
    </row>
    <row r="17" spans="1:2" x14ac:dyDescent="0.2">
      <c r="A17" s="41">
        <v>44889</v>
      </c>
      <c r="B17" s="41">
        <v>44714</v>
      </c>
    </row>
    <row r="18" spans="1:2" x14ac:dyDescent="0.2">
      <c r="A18" s="41">
        <v>44890</v>
      </c>
      <c r="B18" s="41">
        <v>44715</v>
      </c>
    </row>
    <row r="19" spans="1:2" x14ac:dyDescent="0.2">
      <c r="A19" s="41">
        <v>44921</v>
      </c>
      <c r="B19" s="41">
        <v>44802</v>
      </c>
    </row>
    <row r="20" spans="1:2" x14ac:dyDescent="0.2">
      <c r="B20" s="41">
        <v>44921</v>
      </c>
    </row>
    <row r="21" spans="1:2" x14ac:dyDescent="0.2">
      <c r="B21" s="41">
        <v>44922</v>
      </c>
    </row>
    <row r="22" spans="1:2" x14ac:dyDescent="0.2">
      <c r="B22" s="41">
        <v>44923</v>
      </c>
    </row>
    <row r="23" spans="1:2" x14ac:dyDescent="0.2">
      <c r="B23" s="41">
        <v>44924</v>
      </c>
    </row>
    <row r="24" spans="1:2" x14ac:dyDescent="0.2">
      <c r="B24" s="41">
        <v>44925</v>
      </c>
    </row>
    <row r="25" spans="1:2" x14ac:dyDescent="0.2">
      <c r="A25" s="41"/>
      <c r="B25" s="41"/>
    </row>
    <row r="26" spans="1:2" x14ac:dyDescent="0.2">
      <c r="A26" s="41"/>
      <c r="B26" s="41"/>
    </row>
    <row r="27" spans="1:2" x14ac:dyDescent="0.2">
      <c r="A27" s="41"/>
      <c r="B27" s="41"/>
    </row>
    <row r="28" spans="1:2" x14ac:dyDescent="0.2">
      <c r="A28" s="41"/>
      <c r="B28" s="41"/>
    </row>
    <row r="29" spans="1:2" x14ac:dyDescent="0.2">
      <c r="A29" s="41"/>
      <c r="B29" s="41"/>
    </row>
    <row r="30" spans="1:2" x14ac:dyDescent="0.2">
      <c r="A30" s="41"/>
      <c r="B30" s="41"/>
    </row>
    <row r="31" spans="1:2" x14ac:dyDescent="0.2">
      <c r="A31" s="159"/>
      <c r="B31" s="41"/>
    </row>
    <row r="32" spans="1:2" x14ac:dyDescent="0.2">
      <c r="A32" s="159"/>
      <c r="B32" s="41"/>
    </row>
    <row r="33" spans="1:1" x14ac:dyDescent="0.2">
      <c r="A33" s="159"/>
    </row>
    <row r="34" spans="1:1" x14ac:dyDescent="0.2">
      <c r="A34" s="159"/>
    </row>
    <row r="35" spans="1:1" x14ac:dyDescent="0.2">
      <c r="A35" s="159"/>
    </row>
    <row r="36" spans="1:1" x14ac:dyDescent="0.2">
      <c r="A36" s="159"/>
    </row>
    <row r="37" spans="1:1" x14ac:dyDescent="0.2">
      <c r="A37" s="159"/>
    </row>
  </sheetData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Baltimore_Philadelphia_UK</vt:lpstr>
      <vt:lpstr>Supplements</vt:lpstr>
      <vt:lpstr>Page Usage</vt:lpstr>
      <vt:lpstr>Holidays</vt:lpstr>
      <vt:lpstr>Baltimore_Philadelphia_UK!Print_Area</vt:lpstr>
    </vt:vector>
  </TitlesOfParts>
  <Company>Wolters Kluwer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Maycroft</dc:creator>
  <cp:lastModifiedBy>Natalie Nardone</cp:lastModifiedBy>
  <cp:lastPrinted>2010-06-07T15:20:50Z</cp:lastPrinted>
  <dcterms:created xsi:type="dcterms:W3CDTF">2010-05-25T11:17:22Z</dcterms:created>
  <dcterms:modified xsi:type="dcterms:W3CDTF">2023-09-24T18:18:45Z</dcterms:modified>
</cp:coreProperties>
</file>